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7"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'37_P_Ac'!$A$1:$M$39</definedName>
    <definedName name="_xlnm.Print_Area" localSheetId="13">'38_P_İl'!$A$1:$F$47</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Modeli'!$A$1:$I$45</definedName>
    <definedName name="_xlnm.Print_Titles" localSheetId="12">'37_P_Ac'!$1:$8</definedName>
  </definedNames>
  <calcPr calcId="145621"/>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<sst xmlns="http://schemas.openxmlformats.org/spreadsheetml/2006/main" count="1650" uniqueCount="1117">
  <si>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</si>
  <si>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</si>
  <si>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</si>
  <si>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</si>
  <si>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</si>
  <si>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</si>
  <si>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</si>
  <si>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</si>
  <si>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</si>
  <si>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</si>
  <si>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</si>
  <si>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</si>
  <si>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</si>
  <si>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</si>
  <si>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</si>
  <si>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</si>
  <si>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</si>
  <si>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</si>
  <si>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</si>
  <si>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</si>
  <si>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</si>
  <si>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</si>
  <si>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</si>
  <si>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</si>
  <si>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</si>
  <si>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</si>
  <si>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</si>
  <si>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</si>
  <si>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</si>
  <si>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</si>
  <si>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</si>
  <si>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</si>
  <si>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</si>
  <si>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</si>
  <si>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</si>
  <si>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</si>
  <si>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</si>
  <si>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</si>
  <si>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</si>
  <si>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</si>
  <si>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</si>
  <si>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</si>
  <si>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</si>
  <si>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</si>
  <si>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</si>
  <si>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</si>
  <si>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</si>
  <si>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</si>
  <si>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</si>
  <si>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</si>
  <si>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</si>
  <si>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</si>
  <si>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</si>
  <si>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</si>
  <si>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</si>
  <si>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</si>
  <si>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</si>
  <si>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</si>
  <si>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</si>
  <si>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</si>
  <si>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</si>
  <si>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</si>
  <si>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</si>
  <si>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</si>
  <si>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</si>
  <si>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</si>
  <si>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</si>
  <si>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</si>
  <si>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</si>
  <si>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</si>
  <si>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</si>
  <si>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</si>
  <si>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</si>
  <si>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</si>
  <si>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</si>
  <si>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</si>
  <si>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</si>
  <si>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</si>
  <si>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</si>
  <si>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</si>
  <si>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</si>
  <si>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</si>
  <si>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</si>
  <si>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</si>
  <si>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</si>
  <si>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</si>
  <si>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</si>
  <si>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</si>
  <si>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</si>
  <si>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</si>
  <si>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</si>
  <si>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</si>
  <si>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</si>
  <si>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</si>
  <si>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</si>
  <si>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</si>
  <si>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</si>
  <si>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</si>
  <si>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</si>
  <si>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</si>
  <si>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</si>
  <si>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</si>
  <si>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</si>
  <si>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</si>
  <si>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</si>
  <si>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</si>
  <si>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</si>
  <si>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</si>
  <si>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</si>
  <si>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</si>
  <si>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</si>
  <si>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</si>
  <si>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</si>
  <si>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</si>
  <si>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</si>
  <si>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</si>
  <si>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</si>
  <si>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</si>
  <si>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</si>
  <si>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</si>
  <si>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</si>
  <si>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</si>
  <si>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</si>
  <si>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</si>
  <si>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</si>
  <si>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</si>
  <si>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</si>
  <si>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</si>
  <si>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</si>
  <si>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</si>
  <si>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</si>
  <si>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</si>
  <si>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</si>
  <si>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</si>
  <si>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</si>
  <si>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</si>
  <si>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</si>
  <si>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</si>
  <si>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</si>
  <si>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</si>
  <si>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</si>
  <si>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</si>
  <si>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</si>
  <si>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</si>
  <si>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</si>
  <si>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</si>
  <si>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</si>
  <si>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</si>
  <si>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</si>
  <si>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</si>
  <si>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</si>
  <si>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</si>
  <si>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</si>
  <si>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</si>
  <si>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</si>
  <si>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</si>
  <si>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</si>
  <si>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</si>
  <si>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</si>
  <si>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</si>
  <si>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</si>
  <si>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</si>
  <si>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</si>
  <si>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</si>
  <si>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</si>
  <si>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</si>
  <si>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</si>
  <si>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</si>
  <si>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</si>
  <si>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</si>
  <si>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</si>
  <si>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</si>
  <si>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</si>
  <si>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</si>
  <si>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</si>
  <si>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</si>
  <si>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</si>
  <si>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</si>
  <si>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</si>
  <si>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</si>
  <si>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</si>
  <si>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</si>
  <si>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</si>
  <si>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</si>
  <si>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</si>
  <si>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</si>
  <si>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</si>
  <si>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</si>
  <si>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</si>
  <si>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</si>
  <si>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</si>
  <si>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</si>
  <si>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</si>
  <si>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</si>
  <si>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</si>
  <si>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</si>
  <si>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</si>
  <si>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</si>
  <si>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</si>
  <si>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</si>
  <si>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</si>
  <si>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</si>
  <si>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</si>
  <si>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</si>
  <si>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</si>
  <si>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</si>
  <si>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</si>
  <si>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</si>
  <si>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</si>
  <si>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</si>
  <si>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</si>
  <si>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</si>
  <si>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</si>
  <si>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</si>
  <si>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</si>
  <si>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</si>
  <si>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</si>
  <si>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</si>
  <si>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</si>
  <si>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</si>
  <si>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</si>
  <si>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</si>
  <si>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</si>
  <si>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</si>
  <si>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</si>
  <si>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</si>
  <si>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</si>
  <si>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</si>
  <si>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</si>
  <si>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</si>
  <si>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</si>
  <si>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</si>
  <si>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</si>
  <si>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</si>
  <si>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</si>
  <si>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</si>
  <si>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</si>
  <si>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</si>
  <si>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</si>
  <si>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</si>
  <si>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</si>
  <si>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</si>
  <si>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</si>
  <si>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</si>
  <si>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</si>
  <si>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</si>
  <si>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</si>
  <si>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</si>
  <si>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</si>
  <si>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</si>
  <si>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</si>
  <si>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</si>
  <si>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</si>
  <si>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</si>
  <si>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</si>
  <si>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</si>
  <si>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</si>
  <si>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</si>
  <si>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</si>
  <si>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</si>
  <si>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</si>
  <si>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</si>
  <si>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</si>
  <si>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</si>
  <si>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</si>
  <si>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</si>
  <si>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</si>
  <si>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</si>
  <si>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</si>
  <si>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</si>
  <si>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</si>
  <si>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</si>
  <si>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</si>
  <si>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</si>
  <si>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</si>
  <si>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</si>
  <si>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</si>
  <si>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</si>
  <si>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</si>
  <si>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</si>
  <si>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</si>
  <si>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</si>
  <si>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</si>
  <si>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</si>
  <si>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</si>
  <si>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</si>
  <si>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</si>
  <si>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</si>
  <si>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</si>
  <si>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</si>
  <si>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</si>
  <si>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</si>
  <si>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</si>
  <si>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</si>
  <si>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</si>
  <si>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</si>
  <si>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</si>
  <si>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</si>
  <si>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</si>
  <si>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</si>
  <si>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</si>
  <si>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</si>
  <si>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</si>
  <si>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</si>
  <si>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</si>
  <si>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</si>
  <si>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</si>
  <si>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</si>
  <si>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</si>
  <si>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</si>
  <si>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</si>
  <si>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</si>
  <si>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</si>
  <si>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</si>
  <si>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</si>
  <si>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</si>
  <si>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</si>
  <si>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</si>
  <si>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</si>
  <si>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</si>
  <si>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</si>
  <si>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</si>
  <si>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</si>
  <si>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</si>
  <si>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</si>
  <si>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</si>
  <si>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</si>
  <si>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</si>
  <si>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</si>
  <si>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</si>
  <si>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</si>
  <si>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</si>
  <si>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</si>
  <si>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</si>
  <si>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</si>
  <si>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</si>
  <si>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</si>
  <si>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</si>
  <si>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</si>
  <si>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</si>
  <si>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</si>
  <si>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</si>
  <si>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</si>
  <si>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</si>
  <si>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</si>
  <si>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</si>
  <si>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</si>
  <si>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</si>
  <si>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</si>
  <si>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</si>
  <si>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</si>
  <si>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</si>
  <si>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</si>
  <si>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</si>
  <si>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</si>
  <si>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</si>
  <si>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</si>
  <si>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</si>
  <si>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</si>
  <si>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</si>
  <si>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</si>
  <si>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</si>
  <si>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</si>
  <si>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</si>
  <si>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</si>
  <si>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</si>
  <si>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</si>
  <si>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</si>
  <si>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</si>
  <si>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</si>
  <si>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</si>
  <si>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</si>
  <si>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</si>
  <si>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</si>
  <si>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</si>
  <si>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</si>
  <si>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</si>
  <si>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</si>
  <si>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</si>
  <si>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</si>
  <si>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</si>
  <si>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</si>
  <si>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</si>
  <si>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</si>
  <si>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</si>
  <si>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</si>
  <si>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</si>
  <si>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</si>
  <si>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</si>
  <si>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</si>
  <si>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</si>
  <si>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</si>
  <si>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</si>
  <si>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</si>
  <si>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</si>
  <si>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</si>
  <si>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</si>
  <si>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</si>
  <si>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</si>
  <si>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</si>
  <si>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</si>
  <si>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</si>
  <si>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</si>
  <si>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</si>
  <si>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</si>
  <si>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</si>
  <si>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</si>
  <si>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</si>
  <si>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</si>
  <si>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</si>
  <si>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</si>
  <si>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</si>
  <si>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</si>
  <si>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</si>
  <si>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</si>
  <si>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</si>
  <si>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</si>
  <si>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</si>
  <si>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</si>
  <si>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</si>
  <si>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</si>
  <si>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</si>
  <si>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</si>
  <si>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</si>
  <si>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</si>
  <si>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</si>
  <si>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</si>
  <si>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</si>
  <si>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</si>
  <si>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</si>
  <si>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</si>
  <si>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</si>
  <si>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</si>
  <si>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</si>
  <si>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</si>
  <si>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</si>
  <si>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</si>
  <si>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</si>
  <si>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</si>
  <si>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</si>
  <si>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</si>
  <si>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</si>
  <si>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</si>
  <si>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</si>
  <si>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</si>
  <si>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</si>
  <si>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</si>
  <si>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</si>
  <si>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</si>
  <si>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</si>
  <si>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</si>
  <si>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</si>
  <si>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</si>
  <si>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</si>
  <si>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</si>
  <si>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</si>
  <si>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</si>
  <si>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</si>
  <si>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</si>
  <si>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</si>
  <si>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</si>
  <si>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</si>
  <si>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</si>
  <si>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</si>
  <si>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</si>
  <si>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</si>
  <si>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</si>
  <si>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</si>
  <si>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</si>
  <si>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</si>
  <si>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</si>
  <si>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</si>
  <si>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</si>
  <si>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</si>
  <si>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</si>
  <si>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</si>
  <si>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</si>
  <si>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</si>
  <si>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</si>
  <si>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</si>
  <si>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</si>
  <si>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</si>
  <si>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</si>
  <si>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</si>
  <si>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</si>
  <si>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</si>
  <si>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</si>
  <si>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</si>
  <si>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</si>
  <si>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</si>
  <si>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</si>
  <si>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</si>
  <si>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</si>
  <si>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</si>
  <si>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</si>
  <si>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</si>
  <si>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</si>
  <si>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</si>
  <si>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</si>
  <si>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</si>
  <si>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</si>
  <si>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</si>
  <si>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</si>
  <si>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</si>
  <si>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</si>
  <si>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</si>
  <si>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</si>
  <si>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</si>
  <si>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</si>
  <si>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</si>
  <si>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</si>
  <si>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</si>
  <si>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</si>
  <si>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</si>
  <si>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</si>
  <si>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</si>
  <si>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</si>
  <si>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</si>
  <si>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</si>
  <si>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</si>
  <si>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</si>
  <si>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</si>
  <si>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</si>
  <si>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</si>
  <si>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</si>
  <si>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</si>
  <si>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</si>
  <si>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</si>
  <si>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</si>
  <si>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</si>
  <si>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</si>
  <si>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</si>
  <si>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</si>
  <si>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</si>
  <si>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</si>
  <si>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</si>
  <si>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</si>
  <si>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</si>
  <si>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</si>
  <si>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</si>
  <si>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</si>
  <si>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</si>
  <si>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</si>
  <si>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</si>
  <si>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</si>
  <si>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</si>
  <si>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</si>
  <si>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</si>
  <si>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</si>
  <si>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</si>
  <si>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</si>
  <si>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</si>
  <si>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</si>
  <si>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</si>
  <si>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</si>
  <si>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</si>
  <si>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</si>
  <si>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</si>
  <si>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</si>
  <si>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</si>
  <si>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</si>
  <si>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</si>
  <si>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</si>
  <si>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</si>
  <si>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</si>
  <si>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</si>
  <si>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</si>
  <si>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</si>
  <si>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</si>
  <si>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</si>
  <si>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</si>
  <si>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</si>
  <si>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</si>
  <si>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</si>
  <si>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</si>
  <si>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</si>
  <si>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</si>
  <si>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</si>
  <si>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</si>
  <si>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</si>
  <si>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</si>
  <si>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</si>
  <si>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</si>
  <si>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</si>
  <si>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</si>
  <si>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</si>
  <si>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</si>
  <si>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</si>
  <si>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</si>
  <si>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</si>
  <si>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</si>
  <si>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</si>
  <si>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</si>
  <si>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</si>
  <si>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</si>
  <si>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</si>
  <si>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</si>
  <si>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</si>
  <si>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</si>
  <si>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</si>
  <si>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</si>
  <si>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</si>
  <si>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</si>
  <si>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</si>
  <si>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</si>
  <si>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</si>
  <si>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</si>
  <si>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</si>
  <si>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</si>
  <si>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</si>
  <si>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</si>
  <si>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</si>
  <si>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</si>
  <si>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</si>
  <si>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</si>
  <si>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</si>
  <si>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</si>
  <si>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</si>
  <si>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</si>
  <si>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</si>
  <si>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</si>
  <si>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</si>
  <si>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</si>
  <si>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</si>
  <si>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</si>
  <si>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</si>
  <si>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</si>
  <si>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</si>
  <si>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</si>
  <si>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</si>
  <si>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</si>
  <si>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</si>
  <si>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</si>
  <si>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</si>
  <si>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</si>
  <si>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</si>
  <si>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</si>
  <si>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</si>
  <si>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</si>
  <si>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</si>
  <si>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</si>
  <si>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</si>
  <si>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</si>
  <si>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</si>
  <si>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</si>
  <si>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</si>
  <si>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</si>
  <si>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</si>
  <si>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</si>
  <si>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</si>
  <si>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</si>
  <si>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</si>
  <si>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</si>
  <si>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</si>
  <si>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</si>
  <si>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</si>
  <si>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</si>
  <si>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</si>
  <si>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</si>
  <si>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</si>
  <si>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</si>
  <si>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</si>
  <si>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</si>
  <si>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</si>
  <si>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</si>
  <si>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</si>
  <si>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</si>
  <si>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</si>
  <si>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</si>
  <si>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</si>
  <si>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</si>
  <si>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</si>
  <si>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</si>
  <si>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</si>
  <si>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</si>
  <si>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</si>
  <si>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</si>
  <si>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</si>
  <si>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</si>
  <si>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</si>
  <si>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</si>
  <si>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</si>
  <si>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</si>
  <si>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</si>
  <si>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</si>
  <si>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</si>
  <si>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</si>
  <si>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</si>
  <si>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</si>
  <si>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</si>
  <si>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</si>
  <si>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</si>
  <si>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</si>
  <si>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</si>
  <si>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</si>
  <si>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</si>
  <si>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</si>
  <si>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</si>
  <si>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</si>
  <si>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</si>
  <si>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</si>
  <si>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</si>
  <si>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</si>
  <si>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</si>
  <si>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</si>
  <si>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</si>
  <si>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</si>
  <si>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</si>
  <si>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</si>
  <si>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</si>
  <si>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</si>
  <si>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</si>
  <si>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</si>
  <si>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</si>
  <si>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</si>
  <si>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</si>
  <si>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</si>
  <si>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</si>
  <si>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</si>
  <si>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</si>
  <si>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</si>
  <si>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</si>
  <si>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</si>
  <si>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</si>
  <si>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</si>
  <si>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</si>
  <si>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</si>
  <si>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</si>
  <si>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</si>
  <si>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</si>
  <si>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</si>
  <si>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</si>
  <si>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</si>
  <si>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</si>
  <si>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</si>
  <si>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</si>
  <si>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</si>
  <si>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</si>
  <si>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</si>
  <si>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</si>
  <si>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</si>
  <si>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</si>
  <si>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</si>
  <si>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</si>
  <si>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</si>
  <si>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</si>
  <si>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</si>
  <si>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</si>
  <si>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</si>
  <si>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</si>
  <si>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</si>
  <si>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</si>
  <si>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</si>
  <si>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</si>
  <si>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</si>
  <si>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</si>
  <si>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</si>
  <si>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</si>
  <si>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</si>
  <si>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</si>
  <si>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</si>
  <si>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</si>
  <si>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</si>
  <si>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</si>
  <si>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</si>
  <si>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</si>
  <si>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</si>
  <si>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</si>
  <si>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</si>
  <si>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</si>
  <si>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</si>
  <si>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</si>
  <si>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</si>
  <si>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</si>
  <si>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</si>
  <si>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</si>
  <si>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</si>
  <si>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</si>
  <si>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</si>
  <si>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</si>
  <si>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</si>
  <si>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</si>
  <si>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</si>
  <si>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</si>
  <si>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</si>
  <si>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</si>
  <si>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</si>
  <si>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</si>
  <si>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</si>
  <si>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</si>
  <si>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</si>
  <si>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</si>
  <si>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</si>
  <si>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</si>
  <si>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</si>
  <si>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</si>
  <si>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</si>
  <si>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</si>
  <si>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</si>
  <si>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</si>
  <si>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</si>
  <si>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</si>
  <si>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</si>
  <si>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</si>
  <si>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</si>
  <si>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</si>
  <si>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</si>
  <si>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</si>
  <si>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</si>
  <si>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</si>
  <si>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</si>
  <si>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</si>
  <si>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</si>
  <si>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</si>
  <si>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</si>
  <si>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</si>
  <si>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</si>
  <si>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</si>
  <si>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</si>
  <si>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</si>
  <si>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</si>
  <si>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</si>
  <si>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</si>
  <si>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</si>
  <si>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</si>
  <si>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</si>
  <si>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</si>
  <si>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</si>
  <si>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</si>
  <si>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</si>
  <si>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</si>
  <si>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</si>
  <si>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</si>
  <si>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</si>
  <si>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</si>
  <si>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</si>
  <si>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</si>
  <si>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</si>
  <si>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</si>
  <si>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</si>
  <si>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</si>
  <si>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</si>
  <si>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</si>
  <si>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</si>
  <si>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</si>
  <si>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</si>
  <si>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</si>
  <si>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</si>
  <si>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</si>
  <si>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</si>
  <si>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</si>
  <si>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</si>
  <si>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</si>
  <si>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</si>
  <si>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</si>
  <si>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</si>
  <si>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</si>
  <si>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</si>
  <si>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</si>
  <si>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</si>
  <si>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</si>
  <si>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</si>
  <si>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</si>
  <si>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</si>
  <si>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</si>
  <si>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</si>
  <si>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</si>
  <si>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</si>
  <si>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</si>
  <si>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</si>
  <si>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</si>
  <si>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</si>
  <si>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</si>
  <si>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</si>
  <si>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</si>
  <si>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</si>
  <si>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</si>
  <si>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</si>
  <si>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</si>
  <si>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</si>
  <si>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</si>
  <si>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</si>
  <si>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</si>
  <si>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</si>
  <si>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</si>
  <si>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</si>
  <si>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</si>
  <si>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</si>
  <si>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</si>
  <si>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</si>
  <si>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</si>
  <si>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</si>
  <si>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</si>
  <si>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</si>
  <si>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</si>
  <si>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</si>
  <si>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</si>
  <si>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</si>
  <si>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</si>
  <si>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</si>
  <si>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</si>
  <si>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</si>
  <si>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</si>
  <si>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</si>
  <si>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</si>
  <si>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</si>
  <si>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</si>
  <si>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</si>
  <si>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</si>
  <si>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</si>
  <si>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</si>
  <si>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</si>
  <si>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</si>
  <si>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</si>
  <si>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</si>
  <si>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</si>
  <si>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</si>
  <si>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</si>
  <si>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</si>
  <si>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</si>
  <si>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</si>
  <si>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</si>
  <si>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</si>
  <si>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</si>
  <si>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</si>
  <si>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</si>
  <si>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</si>
  <si>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</si>
  <si>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</si>
  <si>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</si>
  <si>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</si>
  <si>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</si>
  <si>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</si>
  <si>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</si>
  <si>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</si>
  <si>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</si>
  <si>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</si>
  <si>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</si>
  <si>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</si>
  <si>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</si>
  <si>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</si>
  <si>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</si>
  <si>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</si>
  <si>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</si>
  <si>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</si>
  <si>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</si>
  <si>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</si>
  <si>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</si>
  <si>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</si>
  <si>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</si>
  <si>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</si>
  <si>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</si>
  <si>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</si>
  <si>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</si>
  <si>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</si>
  <si>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</si>
  <si>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</si>
  <si>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</si>
  <si>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</si>
  <si>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</si>
  <si>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</si>
  <si>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</si>
  <si>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</si>
  <si>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</si>
  <si>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</si>
  <si>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</si>
  <si>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</si>
  <si>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</si>
  <si>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</si>
  <si>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</si>
  <si>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</si>
  <si>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</si>
  <si>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</si>
  <si>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</si>
  <si>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</si>
  <si>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</si>
  <si>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</si>
  <si>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</si>
  <si>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</si>
  <si>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</si>
  <si>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</si>
  <si>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</si>
  <si>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</si>
  <si>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</si>
  <si>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</si>
  <si>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</si>
  <si>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</si>
  <si>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</si>
  <si>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</si>
  <si>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</si>
  <si>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</si>
  <si>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</si>
  <si>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</si>
  <si>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</si>
  <si>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</si>
  <si>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</si>
  <si>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</si>
  <si>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</si>
  <si>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</si>
  <si>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</si>
  <si>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</si>
  <si>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</si>
  <si>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</si>
  <si>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</si>
  <si>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</si>
  <si>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</si>
  <si>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</si>
  <si>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</si>
  <si>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</si>
  <si>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</si>
  <si>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</si>
  <si>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</si>
  <si>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</si>
  <si>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</si>
  <si>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</si>
  <si>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</si>
  <si>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</si>
  <si>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</si>
  <si>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</si>
  <si>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</si>
  <si>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</si>
  <si>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</si>
  <si>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</si>
  <si>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</si>
  <si>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</si>
  <si>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</si>
  <si>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</si>
  <si>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</si>
  <si>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</si>
  <si>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</si>
  <si>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</si>
  <si>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</si>
  <si>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</si>
  <si>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</si>
  <si>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</si>
  <si>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</si>
  <si>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</si>
  <si>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</si>
  <si>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</si>
  <si>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</si>
  <si>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</si>
  <si>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</si>
  <si>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</si>
  <si>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</si>
  <si>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</si>
  <si>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</si>
  <si>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</si>
  <si>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</si>
  <si>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</si>
  <si>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</si>
  <si>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</si>
  <si>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</si>
  <si>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</si>
  <si>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</si>
  <si>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</si>
  <si>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</si>
  <si>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</si>
  <si>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</si>
  <si>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</si>
  <si>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</si>
  <si>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</si>
  <si>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</si>
  <si>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</si>
  <si>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x</t>
  </si>
  <si>
    <t>Her Seferinde</t>
  </si>
  <si>
    <t>Çift Yönlü</t>
  </si>
  <si>
    <t>Bilgi Verme</t>
  </si>
  <si>
    <t>Yazılı</t>
  </si>
  <si>
    <t>Fotokopi Makinası</t>
  </si>
  <si>
    <t>Madde 61</t>
  </si>
  <si>
    <t>İnsan Kaynağı</t>
  </si>
  <si>
    <t>Bilgisayar</t>
  </si>
  <si>
    <t>X</t>
  </si>
  <si>
    <t>Evrak İşlemleri</t>
  </si>
  <si>
    <t>Evrak İşlemleri Süreci</t>
  </si>
  <si>
    <t>İlgili evrakın evrak masasınca teslim alınması ile başlar, evrak işleminin yapılması ile sona erer</t>
  </si>
  <si>
    <t>Evrak işleminin etkin ve verimli bir şekilde yapılması</t>
  </si>
  <si>
    <t>Evrak İşlemleri Süreci İletişim Akış Diyagramı</t>
  </si>
  <si>
    <t>Telefon</t>
  </si>
  <si>
    <t>İl İdare Kanunu</t>
  </si>
  <si>
    <t>İlgili evrakın evrak masasınca teslim alınması</t>
  </si>
  <si>
    <t>Yazı</t>
  </si>
  <si>
    <t>Gelen Evrak Defteri</t>
  </si>
  <si>
    <t>Giden Evrak Defteri</t>
  </si>
  <si>
    <t>Posta Defteri</t>
  </si>
  <si>
    <t>Zimmet Defteri</t>
  </si>
  <si>
    <t>2</t>
  </si>
  <si>
    <t>3</t>
  </si>
  <si>
    <t>4</t>
  </si>
  <si>
    <t>İlgili personelin daha dikkatli olması yönünde bilinçlendirilmesi</t>
  </si>
  <si>
    <t>İnsan kaynağının verimli hale gelmesi</t>
  </si>
  <si>
    <t>Zimmet Defterine kaydın unutulması</t>
  </si>
  <si>
    <t>Evrakın Değerlendirilmesi</t>
  </si>
  <si>
    <t>Gelen Evrakın İlgilisine Teslim Edilmek Üzere Havale İçin Hazırlanması</t>
  </si>
  <si>
    <t>Gelen Evrakın Havale İçin Hazırlanması</t>
  </si>
  <si>
    <t>Havalesi Yapılan Evrakın Gelen Evrak Defterine Kaydedilmesi</t>
  </si>
  <si>
    <t>Gelen Evrak Defterine Kaydedilmesi</t>
  </si>
  <si>
    <t>Evrakın İlgilisine İmza Karşılığı Teslim Edilmesi</t>
  </si>
  <si>
    <t>Evrakın İlgilisine Teslim Edilmesi</t>
  </si>
  <si>
    <t>Evrakın Giden Evrak Defterine Kaydedilmesi</t>
  </si>
  <si>
    <t>Giden Evrak Defterine Kaydedilmesi</t>
  </si>
  <si>
    <t>Evrakın Posta veya Zimmet Defterine Kaydedilmesi</t>
  </si>
  <si>
    <t>Posta Defteri, Zimmet Defteri</t>
  </si>
  <si>
    <t>Evrakın Postaya veya Zimmetle İlgilisine Verilmesi</t>
  </si>
  <si>
    <t>Hasan ÇELİK</t>
  </si>
  <si>
    <t>Hatice İŞCEN ERCOŞMAN</t>
  </si>
  <si>
    <t>Muhasebe Müdürü</t>
  </si>
  <si>
    <t>Defterdar</t>
  </si>
  <si>
    <t xml:space="preserve">Muhasebe </t>
  </si>
  <si>
    <t>Muhasebe Şefi</t>
  </si>
  <si>
    <t>Hazırlayan</t>
  </si>
  <si>
    <t>Muhlis ÖZTÜRK</t>
  </si>
  <si>
    <t xml:space="preserve">                       ORDU DEFTERDARLIĞI </t>
  </si>
  <si>
    <t xml:space="preserve">                     MUHASEBE MÜDÜRLÜĞÜ</t>
  </si>
  <si>
    <t>Ayfer BİLİM</t>
  </si>
  <si>
    <t>EBYS</t>
  </si>
  <si>
    <t>abilim@muhasebat.gov.tr</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</si>
</sst>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b/>
      <sz val="12"/>
      <color theme="1"/>
      <name val="Gill Sans MT"/>
      <family val="2"/>
      <charset val="162"/>
      <scheme val="minor"/>
    </font>
    <font>
      <sz val="12"/>
      <color theme="1"/>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8" fillId="0" borderId="0" xfId="0" applyFont="1" applyAlignment="1">
      <alignment horizontal="center"/>
    </xf>
    <xf numFmtId="0" fontId="1" fillId="3" borderId="0" xfId="0" applyFont="1" applyFill="1" applyAlignment="1"/>
    <xf numFmtId="0" fontId="1" fillId="3" borderId="1" xfId="0" applyFont="1" applyFill="1" applyBorder="1" applyAlignment="1"/>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left"/>
      <protection locked="0"/>
    </xf>
    <xf numFmtId="0" fontId="0" fillId="0" borderId="2" xfId="0" applyBorder="1"/>
    <xf numFmtId="0" fontId="0" fillId="0" borderId="3" xfId="0" applyBorder="1"/>
    <xf numFmtId="0" fontId="0" fillId="0" borderId="4" xfId="0" applyBorder="1"/>
    <xf numFmtId="0" fontId="0" fillId="0" borderId="6" xfId="0" applyBorder="1"/>
    <xf numFmtId="0" fontId="39" fillId="0" borderId="14" xfId="0" applyFont="1" applyBorder="1"/>
    <xf numFmtId="0" fontId="39" fillId="0" borderId="12" xfId="0" applyFont="1" applyBorder="1"/>
    <xf numFmtId="0" fontId="39" fillId="0" borderId="13" xfId="0" applyFont="1" applyBorder="1"/>
    <xf numFmtId="0" fontId="40" fillId="0" borderId="12" xfId="0" applyFont="1" applyBorder="1"/>
    <xf numFmtId="0" fontId="40" fillId="0" borderId="13" xfId="0" applyFont="1" applyBorder="1"/>
    <xf numFmtId="0" fontId="40" fillId="0" borderId="5" xfId="0" applyFont="1" applyBorder="1"/>
    <xf numFmtId="0" fontId="40" fillId="0" borderId="6" xfId="0" applyFont="1" applyBorder="1"/>
    <xf numFmtId="0" fontId="40" fillId="0" borderId="7" xfId="0" applyFont="1" applyBorder="1"/>
    <xf numFmtId="0" fontId="39" fillId="0" borderId="0" xfId="0" applyFont="1"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8"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704850</xdr:colOff>
      <xdr:row>4</xdr:row>
      <xdr:rowOff>104775</xdr:rowOff>
    </xdr:from>
    <xdr:to>
      <xdr:col>6</xdr:col>
      <xdr:colOff>438150</xdr:colOff>
      <xdr:row>7</xdr:row>
      <xdr:rowOff>114300</xdr:rowOff>
    </xdr:to>
    <xdr:sp macro="" textlink="">
      <xdr:nvSpPr>
        <xdr:cNvPr id="39" name="6 Akış Çizelgesi: Önceden Tanımlı İşlem"/>
        <xdr:cNvSpPr/>
      </xdr:nvSpPr>
      <xdr:spPr>
        <a:xfrm>
          <a:off x="1419225" y="876300"/>
          <a:ext cx="3076575" cy="6477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Evrak</a:t>
          </a:r>
          <a:r>
            <a:rPr lang="tr-TR" b="1" baseline="0"/>
            <a:t> </a:t>
          </a:r>
          <a:r>
            <a:rPr lang="tr-TR" b="1"/>
            <a:t> İşlemi </a:t>
          </a:r>
          <a:r>
            <a:rPr lang="tr-TR" b="1" baseline="0"/>
            <a:t> Süreci</a:t>
          </a:r>
          <a:r>
            <a:rPr lang="tr-TR" b="1"/>
            <a:t>  </a:t>
          </a:r>
        </a:p>
      </xdr:txBody>
    </xdr:sp>
    <xdr:clientData/>
  </xdr:twoCellAnchor>
  <xdr:twoCellAnchor>
    <xdr:from>
      <xdr:col>2</xdr:col>
      <xdr:colOff>238125</xdr:colOff>
      <xdr:row>9</xdr:row>
      <xdr:rowOff>123825</xdr:rowOff>
    </xdr:from>
    <xdr:to>
      <xdr:col>6</xdr:col>
      <xdr:colOff>238125</xdr:colOff>
      <xdr:row>13</xdr:row>
      <xdr:rowOff>152400</xdr:rowOff>
    </xdr:to>
    <xdr:sp macro="" textlink="">
      <xdr:nvSpPr>
        <xdr:cNvPr id="40" name="4 Akış Çizelgesi: Sonlandırıcı"/>
        <xdr:cNvSpPr/>
      </xdr:nvSpPr>
      <xdr:spPr>
        <a:xfrm>
          <a:off x="1609725" y="1857375"/>
          <a:ext cx="2876550" cy="8096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Kişi,</a:t>
          </a:r>
          <a:r>
            <a:rPr lang="tr-TR" b="1" baseline="0"/>
            <a:t> Ve </a:t>
          </a:r>
          <a:r>
            <a:rPr lang="tr-TR" b="1"/>
            <a:t>Kurumlardan Evrağın</a:t>
          </a:r>
          <a:r>
            <a:rPr lang="tr-TR" b="1" baseline="0"/>
            <a:t> Gelmesi</a:t>
          </a:r>
          <a:endParaRPr lang="tr-TR" b="1"/>
        </a:p>
      </xdr:txBody>
    </xdr:sp>
    <xdr:clientData/>
  </xdr:twoCellAnchor>
  <xdr:twoCellAnchor>
    <xdr:from>
      <xdr:col>4</xdr:col>
      <xdr:colOff>252413</xdr:colOff>
      <xdr:row>7</xdr:row>
      <xdr:rowOff>123825</xdr:rowOff>
    </xdr:from>
    <xdr:to>
      <xdr:col>4</xdr:col>
      <xdr:colOff>252413</xdr:colOff>
      <xdr:row>9</xdr:row>
      <xdr:rowOff>171450</xdr:rowOff>
    </xdr:to>
    <xdr:cxnSp macro="">
      <xdr:nvCxnSpPr>
        <xdr:cNvPr id="44" name="AutoShape 233"/>
        <xdr:cNvCxnSpPr>
          <a:cxnSpLocks noChangeShapeType="1"/>
        </xdr:cNvCxnSpPr>
      </xdr:nvCxnSpPr>
      <xdr:spPr bwMode="auto">
        <a:xfrm>
          <a:off x="2995613" y="1476375"/>
          <a:ext cx="0" cy="4286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1</xdr:row>
      <xdr:rowOff>0</xdr:rowOff>
    </xdr:from>
    <xdr:to>
      <xdr:col>0</xdr:col>
      <xdr:colOff>567995</xdr:colOff>
      <xdr:row>3</xdr:row>
      <xdr:rowOff>2258</xdr:rowOff>
    </xdr:to>
    <xdr:pic>
      <xdr:nvPicPr>
        <xdr:cNvPr id="45" name="Resim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567995" cy="392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609600</xdr:colOff>
      <xdr:row>20</xdr:row>
      <xdr:rowOff>104775</xdr:rowOff>
    </xdr:from>
    <xdr:to>
      <xdr:col>4</xdr:col>
      <xdr:colOff>609600</xdr:colOff>
      <xdr:row>23</xdr:row>
      <xdr:rowOff>57150</xdr:rowOff>
    </xdr:to>
    <xdr:cxnSp macro="">
      <xdr:nvCxnSpPr>
        <xdr:cNvPr id="46" name="AutoShape 233"/>
        <xdr:cNvCxnSpPr>
          <a:cxnSpLocks noChangeShapeType="1"/>
        </xdr:cNvCxnSpPr>
      </xdr:nvCxnSpPr>
      <xdr:spPr bwMode="auto">
        <a:xfrm>
          <a:off x="3352800" y="3886200"/>
          <a:ext cx="0" cy="4953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657225</xdr:colOff>
      <xdr:row>25</xdr:row>
      <xdr:rowOff>152400</xdr:rowOff>
    </xdr:from>
    <xdr:to>
      <xdr:col>4</xdr:col>
      <xdr:colOff>661988</xdr:colOff>
      <xdr:row>27</xdr:row>
      <xdr:rowOff>161924</xdr:rowOff>
    </xdr:to>
    <xdr:cxnSp macro="">
      <xdr:nvCxnSpPr>
        <xdr:cNvPr id="47" name="AutoShape 233"/>
        <xdr:cNvCxnSpPr>
          <a:cxnSpLocks noChangeShapeType="1"/>
          <a:stCxn id="65" idx="2"/>
          <a:endCxn id="57" idx="0"/>
        </xdr:cNvCxnSpPr>
      </xdr:nvCxnSpPr>
      <xdr:spPr bwMode="auto">
        <a:xfrm>
          <a:off x="3400425" y="4838700"/>
          <a:ext cx="4763" cy="371474"/>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495300</xdr:colOff>
      <xdr:row>27</xdr:row>
      <xdr:rowOff>161924</xdr:rowOff>
    </xdr:from>
    <xdr:to>
      <xdr:col>6</xdr:col>
      <xdr:colOff>9525</xdr:colOff>
      <xdr:row>28</xdr:row>
      <xdr:rowOff>514350</xdr:rowOff>
    </xdr:to>
    <xdr:sp macro="" textlink="">
      <xdr:nvSpPr>
        <xdr:cNvPr id="57" name="1 Akış Çizelgesi: İşlem"/>
        <xdr:cNvSpPr/>
      </xdr:nvSpPr>
      <xdr:spPr>
        <a:xfrm>
          <a:off x="2828925" y="5219699"/>
          <a:ext cx="1238250" cy="6667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İlgili Memura    </a:t>
          </a:r>
        </a:p>
        <a:p>
          <a:r>
            <a:rPr lang="tr-TR" b="1"/>
            <a:t>      Teslim   Edilir  </a:t>
          </a:r>
        </a:p>
      </xdr:txBody>
    </xdr:sp>
    <xdr:clientData/>
  </xdr:twoCellAnchor>
  <xdr:twoCellAnchor>
    <xdr:from>
      <xdr:col>3</xdr:col>
      <xdr:colOff>133350</xdr:colOff>
      <xdr:row>18</xdr:row>
      <xdr:rowOff>95251</xdr:rowOff>
    </xdr:from>
    <xdr:to>
      <xdr:col>3</xdr:col>
      <xdr:colOff>581024</xdr:colOff>
      <xdr:row>18</xdr:row>
      <xdr:rowOff>119063</xdr:rowOff>
    </xdr:to>
    <xdr:cxnSp macro="">
      <xdr:nvCxnSpPr>
        <xdr:cNvPr id="58" name="AutoShape 252"/>
        <xdr:cNvCxnSpPr>
          <a:cxnSpLocks noChangeShapeType="1"/>
          <a:endCxn id="63" idx="1"/>
        </xdr:cNvCxnSpPr>
      </xdr:nvCxnSpPr>
      <xdr:spPr bwMode="auto">
        <a:xfrm>
          <a:off x="2190750" y="3514726"/>
          <a:ext cx="447674" cy="2381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885825</xdr:colOff>
      <xdr:row>17</xdr:row>
      <xdr:rowOff>28575</xdr:rowOff>
    </xdr:from>
    <xdr:to>
      <xdr:col>3</xdr:col>
      <xdr:colOff>123825</xdr:colOff>
      <xdr:row>20</xdr:row>
      <xdr:rowOff>104775</xdr:rowOff>
    </xdr:to>
    <xdr:sp macro="" textlink="">
      <xdr:nvSpPr>
        <xdr:cNvPr id="60" name="7 Akış Çizelgesi: Belge"/>
        <xdr:cNvSpPr/>
      </xdr:nvSpPr>
      <xdr:spPr>
        <a:xfrm>
          <a:off x="1600200" y="3248025"/>
          <a:ext cx="857250" cy="647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Gelen    </a:t>
          </a:r>
        </a:p>
        <a:p>
          <a:r>
            <a:rPr lang="tr-TR" b="1"/>
            <a:t>  Evrak</a:t>
          </a:r>
          <a:r>
            <a:rPr lang="tr-TR" b="1" baseline="0"/>
            <a:t> </a:t>
          </a:r>
          <a:endParaRPr lang="tr-TR" b="1"/>
        </a:p>
      </xdr:txBody>
    </xdr:sp>
    <xdr:clientData/>
  </xdr:twoCellAnchor>
  <xdr:twoCellAnchor>
    <xdr:from>
      <xdr:col>4</xdr:col>
      <xdr:colOff>638175</xdr:colOff>
      <xdr:row>28</xdr:row>
      <xdr:rowOff>504825</xdr:rowOff>
    </xdr:from>
    <xdr:to>
      <xdr:col>4</xdr:col>
      <xdr:colOff>647701</xdr:colOff>
      <xdr:row>28</xdr:row>
      <xdr:rowOff>981075</xdr:rowOff>
    </xdr:to>
    <xdr:cxnSp macro="">
      <xdr:nvCxnSpPr>
        <xdr:cNvPr id="61" name="AutoShape 233"/>
        <xdr:cNvCxnSpPr>
          <a:cxnSpLocks noChangeShapeType="1"/>
        </xdr:cNvCxnSpPr>
      </xdr:nvCxnSpPr>
      <xdr:spPr bwMode="auto">
        <a:xfrm flipH="1">
          <a:off x="3381375" y="5734050"/>
          <a:ext cx="9526" cy="4762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581024</xdr:colOff>
      <xdr:row>16</xdr:row>
      <xdr:rowOff>133350</xdr:rowOff>
    </xdr:from>
    <xdr:to>
      <xdr:col>5</xdr:col>
      <xdr:colOff>723900</xdr:colOff>
      <xdr:row>20</xdr:row>
      <xdr:rowOff>104775</xdr:rowOff>
    </xdr:to>
    <xdr:sp macro="" textlink="">
      <xdr:nvSpPr>
        <xdr:cNvPr id="63" name="1 Akış Çizelgesi: İşlem"/>
        <xdr:cNvSpPr/>
      </xdr:nvSpPr>
      <xdr:spPr>
        <a:xfrm>
          <a:off x="2638424" y="3190875"/>
          <a:ext cx="1514476" cy="695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Havale Yapılır ve Zimmet Defterine</a:t>
          </a:r>
          <a:r>
            <a:rPr lang="tr-TR" b="1" baseline="0"/>
            <a:t> Kaydedilir</a:t>
          </a:r>
          <a:endParaRPr lang="tr-TR" b="1"/>
        </a:p>
      </xdr:txBody>
    </xdr:sp>
    <xdr:clientData/>
  </xdr:twoCellAnchor>
  <xdr:twoCellAnchor>
    <xdr:from>
      <xdr:col>4</xdr:col>
      <xdr:colOff>28575</xdr:colOff>
      <xdr:row>23</xdr:row>
      <xdr:rowOff>66675</xdr:rowOff>
    </xdr:from>
    <xdr:to>
      <xdr:col>5</xdr:col>
      <xdr:colOff>600075</xdr:colOff>
      <xdr:row>25</xdr:row>
      <xdr:rowOff>152400</xdr:rowOff>
    </xdr:to>
    <xdr:sp macro="" textlink="">
      <xdr:nvSpPr>
        <xdr:cNvPr id="65" name="1 Akış Çizelgesi: İşlem"/>
        <xdr:cNvSpPr/>
      </xdr:nvSpPr>
      <xdr:spPr>
        <a:xfrm>
          <a:off x="2771775" y="4391025"/>
          <a:ext cx="1257300" cy="4476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Muhasebe  </a:t>
          </a:r>
        </a:p>
        <a:p>
          <a:r>
            <a:rPr lang="tr-TR" b="1"/>
            <a:t>       Yetkilisi</a:t>
          </a:r>
        </a:p>
      </xdr:txBody>
    </xdr:sp>
    <xdr:clientData/>
  </xdr:twoCellAnchor>
  <xdr:twoCellAnchor>
    <xdr:from>
      <xdr:col>2</xdr:col>
      <xdr:colOff>404813</xdr:colOff>
      <xdr:row>13</xdr:row>
      <xdr:rowOff>152400</xdr:rowOff>
    </xdr:from>
    <xdr:to>
      <xdr:col>4</xdr:col>
      <xdr:colOff>304800</xdr:colOff>
      <xdr:row>17</xdr:row>
      <xdr:rowOff>28575</xdr:rowOff>
    </xdr:to>
    <xdr:cxnSp macro="">
      <xdr:nvCxnSpPr>
        <xdr:cNvPr id="66" name="AutoShape 233"/>
        <xdr:cNvCxnSpPr>
          <a:cxnSpLocks noChangeShapeType="1"/>
          <a:stCxn id="40" idx="2"/>
          <a:endCxn id="60" idx="0"/>
        </xdr:cNvCxnSpPr>
      </xdr:nvCxnSpPr>
      <xdr:spPr bwMode="auto">
        <a:xfrm flipH="1">
          <a:off x="1776413" y="2667000"/>
          <a:ext cx="1271587" cy="6000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523875</xdr:colOff>
      <xdr:row>28</xdr:row>
      <xdr:rowOff>962024</xdr:rowOff>
    </xdr:from>
    <xdr:to>
      <xdr:col>6</xdr:col>
      <xdr:colOff>47625</xdr:colOff>
      <xdr:row>28</xdr:row>
      <xdr:rowOff>1581149</xdr:rowOff>
    </xdr:to>
    <xdr:sp macro="" textlink="">
      <xdr:nvSpPr>
        <xdr:cNvPr id="67" name="4 Akış Çizelgesi: Sonlandırıcı"/>
        <xdr:cNvSpPr/>
      </xdr:nvSpPr>
      <xdr:spPr>
        <a:xfrm>
          <a:off x="2581275" y="6191249"/>
          <a:ext cx="1714500" cy="6191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Gelen Evrak     </a:t>
          </a:r>
        </a:p>
        <a:p>
          <a:r>
            <a:rPr lang="tr-TR" b="1"/>
            <a:t>     İşlem  Gördü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101112</xdr:colOff>
      <xdr:row>2</xdr:row>
      <xdr:rowOff>0</xdr:rowOff>
    </xdr:from>
    <xdr:to>
      <xdr:col>4</xdr:col>
      <xdr:colOff>508488</xdr:colOff>
      <xdr:row>4</xdr:row>
      <xdr:rowOff>65943</xdr:rowOff>
    </xdr:to>
    <xdr:sp macro="" textlink="">
      <xdr:nvSpPr>
        <xdr:cNvPr id="35" name="1 Akış Çizelgesi: İşlem"/>
        <xdr:cNvSpPr/>
      </xdr:nvSpPr>
      <xdr:spPr>
        <a:xfrm>
          <a:off x="2158512" y="3714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276958</xdr:colOff>
      <xdr:row>5</xdr:row>
      <xdr:rowOff>142876</xdr:rowOff>
    </xdr:from>
    <xdr:to>
      <xdr:col>7</xdr:col>
      <xdr:colOff>218343</xdr:colOff>
      <xdr:row>8</xdr:row>
      <xdr:rowOff>36636</xdr:rowOff>
    </xdr:to>
    <xdr:sp macro="" textlink="">
      <xdr:nvSpPr>
        <xdr:cNvPr id="36" name="1 Akış Çizelgesi: İşlem"/>
        <xdr:cNvSpPr/>
      </xdr:nvSpPr>
      <xdr:spPr>
        <a:xfrm>
          <a:off x="3705958" y="105727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457200</xdr:colOff>
      <xdr:row>7</xdr:row>
      <xdr:rowOff>77667</xdr:rowOff>
    </xdr:from>
    <xdr:to>
      <xdr:col>2</xdr:col>
      <xdr:colOff>293576</xdr:colOff>
      <xdr:row>10</xdr:row>
      <xdr:rowOff>1</xdr:rowOff>
    </xdr:to>
    <xdr:sp macro="" textlink="">
      <xdr:nvSpPr>
        <xdr:cNvPr id="37" name="1 Akış Çizelgesi: İşlem"/>
        <xdr:cNvSpPr/>
      </xdr:nvSpPr>
      <xdr:spPr>
        <a:xfrm>
          <a:off x="457200" y="13540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291613</xdr:colOff>
      <xdr:row>12</xdr:row>
      <xdr:rowOff>24912</xdr:rowOff>
    </xdr:from>
    <xdr:to>
      <xdr:col>5</xdr:col>
      <xdr:colOff>79133</xdr:colOff>
      <xdr:row>14</xdr:row>
      <xdr:rowOff>93053</xdr:rowOff>
    </xdr:to>
    <xdr:sp macro="" textlink="">
      <xdr:nvSpPr>
        <xdr:cNvPr id="38" name="1 Akış Çizelgesi: İşlem"/>
        <xdr:cNvSpPr/>
      </xdr:nvSpPr>
      <xdr:spPr>
        <a:xfrm>
          <a:off x="2349013" y="22061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79133</xdr:colOff>
      <xdr:row>8</xdr:row>
      <xdr:rowOff>36636</xdr:rowOff>
    </xdr:from>
    <xdr:to>
      <xdr:col>6</xdr:col>
      <xdr:colOff>247650</xdr:colOff>
      <xdr:row>13</xdr:row>
      <xdr:rowOff>60082</xdr:rowOff>
    </xdr:to>
    <xdr:cxnSp macro="">
      <xdr:nvCxnSpPr>
        <xdr:cNvPr id="39" name="Düz Ok Bağlayıcısı 38"/>
        <xdr:cNvCxnSpPr>
          <a:stCxn id="36" idx="2"/>
          <a:endCxn id="38" idx="3"/>
        </xdr:cNvCxnSpPr>
      </xdr:nvCxnSpPr>
      <xdr:spPr>
        <a:xfrm flipH="1">
          <a:off x="3508133" y="149396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647700</xdr:colOff>
      <xdr:row>4</xdr:row>
      <xdr:rowOff>65943</xdr:rowOff>
    </xdr:from>
    <xdr:to>
      <xdr:col>4</xdr:col>
      <xdr:colOff>185373</xdr:colOff>
      <xdr:row>12</xdr:row>
      <xdr:rowOff>24912</xdr:rowOff>
    </xdr:to>
    <xdr:cxnSp macro="">
      <xdr:nvCxnSpPr>
        <xdr:cNvPr id="40" name="Düz Ok Bağlayıcısı 39"/>
        <xdr:cNvCxnSpPr>
          <a:stCxn id="35" idx="2"/>
          <a:endCxn id="38" idx="0"/>
        </xdr:cNvCxnSpPr>
      </xdr:nvCxnSpPr>
      <xdr:spPr>
        <a:xfrm>
          <a:off x="2705100" y="7993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375388</xdr:colOff>
      <xdr:row>3</xdr:row>
      <xdr:rowOff>32972</xdr:rowOff>
    </xdr:from>
    <xdr:to>
      <xdr:col>3</xdr:col>
      <xdr:colOff>101112</xdr:colOff>
      <xdr:row>7</xdr:row>
      <xdr:rowOff>77667</xdr:rowOff>
    </xdr:to>
    <xdr:cxnSp macro="">
      <xdr:nvCxnSpPr>
        <xdr:cNvPr id="41" name="Düz Ok Bağlayıcısı 40"/>
        <xdr:cNvCxnSpPr>
          <a:stCxn id="35" idx="1"/>
          <a:endCxn id="37" idx="0"/>
        </xdr:cNvCxnSpPr>
      </xdr:nvCxnSpPr>
      <xdr:spPr>
        <a:xfrm flipH="1">
          <a:off x="1061188" y="5854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508488</xdr:colOff>
      <xdr:row>3</xdr:row>
      <xdr:rowOff>32972</xdr:rowOff>
    </xdr:from>
    <xdr:to>
      <xdr:col>6</xdr:col>
      <xdr:colOff>247651</xdr:colOff>
      <xdr:row>5</xdr:row>
      <xdr:rowOff>142876</xdr:rowOff>
    </xdr:to>
    <xdr:cxnSp macro="">
      <xdr:nvCxnSpPr>
        <xdr:cNvPr id="42" name="Düz Ok Bağlayıcısı 41"/>
        <xdr:cNvCxnSpPr>
          <a:stCxn id="35" idx="3"/>
          <a:endCxn id="36" idx="0"/>
        </xdr:cNvCxnSpPr>
      </xdr:nvCxnSpPr>
      <xdr:spPr>
        <a:xfrm>
          <a:off x="3251688" y="58542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375388</xdr:colOff>
      <xdr:row>10</xdr:row>
      <xdr:rowOff>1</xdr:rowOff>
    </xdr:from>
    <xdr:to>
      <xdr:col>3</xdr:col>
      <xdr:colOff>291613</xdr:colOff>
      <xdr:row>13</xdr:row>
      <xdr:rowOff>58983</xdr:rowOff>
    </xdr:to>
    <xdr:cxnSp macro="">
      <xdr:nvCxnSpPr>
        <xdr:cNvPr id="43" name="Düz Ok Bağlayıcısı 42"/>
        <xdr:cNvCxnSpPr>
          <a:stCxn id="37" idx="2"/>
          <a:endCxn id="38" idx="1"/>
        </xdr:cNvCxnSpPr>
      </xdr:nvCxnSpPr>
      <xdr:spPr>
        <a:xfrm>
          <a:off x="1061188" y="18192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293576</xdr:colOff>
      <xdr:row>6</xdr:row>
      <xdr:rowOff>180244</xdr:rowOff>
    </xdr:from>
    <xdr:to>
      <xdr:col>5</xdr:col>
      <xdr:colOff>276958</xdr:colOff>
      <xdr:row>8</xdr:row>
      <xdr:rowOff>129322</xdr:rowOff>
    </xdr:to>
    <xdr:cxnSp macro="">
      <xdr:nvCxnSpPr>
        <xdr:cNvPr id="44" name="Düz Ok Bağlayıcısı 43"/>
        <xdr:cNvCxnSpPr>
          <a:stCxn id="37" idx="3"/>
          <a:endCxn id="36" idx="1"/>
        </xdr:cNvCxnSpPr>
      </xdr:nvCxnSpPr>
      <xdr:spPr>
        <a:xfrm flipV="1">
          <a:off x="1665176" y="127561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abilim@muhasebat.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7" zoomScaleNormal="100" workbookViewId="0">
      <selection activeCell="B30" sqref="B30"/>
    </sheetView>
  </sheetViews>
  <sheetFormatPr defaultRowHeight="12.75"/>
  <cols>
    <col min="1" max="1" width="5.625" style="38" customWidth="1"/>
    <col min="2" max="2" width="40" style="38" customWidth="1"/>
    <col min="3" max="3" width="45.375" style="38" customWidth="1"/>
    <col min="4" max="16384" width="9" style="38"/>
  </cols>
  <sheetData>
    <row r="1" spans="1:256" ht="18">
      <c r="A1" s="57" t="s">
        <v>788</v>
      </c>
      <c r="B1" s="36"/>
      <c r="C1" s="37"/>
    </row>
    <row r="2" spans="1:256" ht="6.75" customHeight="1">
      <c r="A2" s="39"/>
    </row>
    <row r="3" spans="1:256">
      <c r="A3" s="51" t="s">
        <v>774</v>
      </c>
      <c r="B3" s="35" t="s">
        <v>783</v>
      </c>
      <c r="C3" s="40" t="s">
        <v>1055</v>
      </c>
    </row>
    <row r="4" spans="1:256">
      <c r="A4" s="51" t="s">
        <v>775</v>
      </c>
      <c r="B4" s="35" t="s">
        <v>441</v>
      </c>
      <c r="C4" s="41" t="s">
        <v>1073</v>
      </c>
    </row>
    <row r="5" spans="1:256">
      <c r="A5" s="51" t="s">
        <v>776</v>
      </c>
      <c r="B5" s="35" t="s">
        <v>440</v>
      </c>
      <c r="C5" s="111" t="s">
        <v>1074</v>
      </c>
    </row>
    <row r="6" spans="1:256" ht="25.5">
      <c r="A6" s="51" t="s">
        <v>777</v>
      </c>
      <c r="B6" s="35" t="s">
        <v>772</v>
      </c>
      <c r="C6" s="42" t="s">
        <v>1075</v>
      </c>
    </row>
    <row r="7" spans="1:256">
      <c r="A7" s="51" t="s">
        <v>778</v>
      </c>
      <c r="B7" s="35" t="s">
        <v>773</v>
      </c>
      <c r="C7" s="42" t="s">
        <v>1076</v>
      </c>
    </row>
    <row r="9" spans="1:256" s="50" customFormat="1" ht="28.5">
      <c r="A9" s="134" t="s">
        <v>106</v>
      </c>
      <c r="B9" s="135"/>
      <c r="C9" s="136"/>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2" customFormat="1" ht="21">
      <c r="A10" s="140" t="s">
        <v>94</v>
      </c>
      <c r="B10" s="141"/>
      <c r="C10" s="142"/>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2" customFormat="1" ht="18">
      <c r="A11" s="85"/>
      <c r="B11" s="86"/>
      <c r="C11" s="86"/>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8">
      <c r="A12" s="137" t="s">
        <v>42</v>
      </c>
      <c r="B12" s="138"/>
      <c r="C12" s="139"/>
    </row>
    <row r="13" spans="1:256" ht="15">
      <c r="A13" s="43">
        <v>2</v>
      </c>
      <c r="B13" s="44" t="s">
        <v>779</v>
      </c>
      <c r="C13" s="45"/>
      <c r="D13" s="46"/>
    </row>
    <row r="14" spans="1:256">
      <c r="A14" s="47">
        <f>IF(AND('21_K_IK'!B9&lt;&gt;"",'21_K_IK'!C9&lt;&gt;""),1,0)</f>
        <v>1</v>
      </c>
      <c r="B14" s="58" t="s">
        <v>791</v>
      </c>
      <c r="D14" s="46"/>
    </row>
    <row r="15" spans="1:256">
      <c r="A15" s="106">
        <f>IF(AND('22_K_EK'!B9&lt;&gt;"",'22_K_EK'!C9&lt;&gt;""),1,0)</f>
        <v>1</v>
      </c>
      <c r="B15" s="107" t="s">
        <v>1051</v>
      </c>
      <c r="C15" s="108"/>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0</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IF('İletişim Akış Diyagramı'!A1&lt;&gt;"",1,0)</f>
        <v>1</v>
      </c>
      <c r="B26" s="58" t="s">
        <v>112</v>
      </c>
    </row>
    <row r="27" spans="1:4" ht="15">
      <c r="A27" s="44">
        <v>5</v>
      </c>
      <c r="B27" s="59" t="s">
        <v>807</v>
      </c>
      <c r="C27" s="45"/>
    </row>
    <row r="28" spans="1:4">
      <c r="A28" s="48">
        <f>IF(AND('5_IO'!B10&lt;&gt;"",'5_IO'!C10&lt;&gt;"",'5_IO'!D10&lt;&gt;"",'5_IO'!E10&lt;&gt;"",'5_IO'!F10&lt;&gt;""""),1,0)</f>
        <v>1</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4" type="noConversion"/>
  <conditionalFormatting sqref="C3:C7">
    <cfRule type="containsBlanks" dxfId="3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2" sqref="B2:C3"/>
    </sheetView>
  </sheetViews>
  <sheetFormatPr defaultRowHeight="12.75"/>
  <cols>
    <col min="1" max="1" width="5" style="10" customWidth="1"/>
    <col min="2" max="2" width="60.625" style="34" customWidth="1"/>
    <col min="3" max="3" width="20.625" style="10" customWidth="1"/>
    <col min="4" max="16384" width="9" style="2"/>
  </cols>
  <sheetData>
    <row r="1" spans="1:4">
      <c r="A1" s="1" t="s">
        <v>784</v>
      </c>
      <c r="B1" s="148" t="str">
        <f>IF('1_GO'!C3="","",'1_GO'!C3)</f>
        <v>Muhasebat İşlemleri</v>
      </c>
      <c r="C1" s="149"/>
      <c r="D1" s="33" t="s">
        <v>808</v>
      </c>
    </row>
    <row r="2" spans="1:4">
      <c r="A2" s="1" t="s">
        <v>786</v>
      </c>
      <c r="B2" s="150" t="str">
        <f>IF('1_GO'!C4="","",'1_GO'!C4)</f>
        <v>Evrak İşlemleri</v>
      </c>
      <c r="C2" s="151"/>
    </row>
    <row r="3" spans="1:4">
      <c r="A3" s="1" t="s">
        <v>785</v>
      </c>
      <c r="B3" s="150" t="str">
        <f>IF('1_GO'!C5="","",'1_GO'!C5)</f>
        <v>Evrak İşlemleri Süreci</v>
      </c>
      <c r="C3" s="151"/>
    </row>
    <row r="4" spans="1:4">
      <c r="A4" s="2"/>
      <c r="B4" s="2"/>
      <c r="C4" s="2"/>
    </row>
    <row r="5" spans="1:4" ht="18">
      <c r="A5" s="4" t="s">
        <v>446</v>
      </c>
      <c r="B5" s="5"/>
      <c r="C5" s="6"/>
    </row>
    <row r="6" spans="1:4">
      <c r="A6" s="7"/>
      <c r="B6" s="8"/>
      <c r="C6" s="9"/>
    </row>
    <row r="7" spans="1:4">
      <c r="A7" s="3"/>
      <c r="B7" s="2"/>
      <c r="C7" s="2"/>
    </row>
    <row r="8" spans="1:4">
      <c r="A8" s="1" t="s">
        <v>782</v>
      </c>
      <c r="B8" s="1" t="s">
        <v>803</v>
      </c>
      <c r="C8" s="1" t="s">
        <v>804</v>
      </c>
    </row>
    <row r="9" spans="1:4">
      <c r="A9" s="10">
        <v>1</v>
      </c>
      <c r="B9" s="112" t="s">
        <v>1062</v>
      </c>
      <c r="C9" s="10" t="s">
        <v>1069</v>
      </c>
    </row>
    <row r="10" spans="1:4">
      <c r="A10" s="10">
        <v>2</v>
      </c>
      <c r="B10" s="34" t="s">
        <v>1079</v>
      </c>
    </row>
  </sheetData>
  <sheetProtection selectLockedCells="1"/>
  <mergeCells count="3">
    <mergeCell ref="B1:C1"/>
    <mergeCell ref="B2:C2"/>
    <mergeCell ref="B3:C3"/>
  </mergeCells>
  <phoneticPr fontId="34" type="noConversion"/>
  <conditionalFormatting sqref="B1:C3">
    <cfRule type="containsBlanks" dxfId="17" priority="2">
      <formula>LEN(TRIM(B1))=0</formula>
    </cfRule>
  </conditionalFormatting>
  <conditionalFormatting sqref="A9:C65536">
    <cfRule type="containsBlanks" dxfId="16"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 sqref="B2:B3"/>
    </sheetView>
  </sheetViews>
  <sheetFormatPr defaultRowHeight="12.75"/>
  <cols>
    <col min="1" max="1" width="5" style="10" customWidth="1"/>
    <col min="2" max="2" width="90.625" style="10" customWidth="1"/>
    <col min="3" max="16384" width="9" style="2"/>
  </cols>
  <sheetData>
    <row r="1" spans="1:3">
      <c r="A1" s="1" t="s">
        <v>784</v>
      </c>
      <c r="B1" s="11" t="str">
        <f>IF('1_GO'!C3="","",'1_GO'!C3)</f>
        <v>Muhasebat İşlemleri</v>
      </c>
      <c r="C1" s="33" t="s">
        <v>808</v>
      </c>
    </row>
    <row r="2" spans="1:3">
      <c r="A2" s="1" t="s">
        <v>786</v>
      </c>
      <c r="B2" s="118" t="str">
        <f>IF('1_GO'!C4="","",'1_GO'!C4)</f>
        <v>Evrak İşlemleri</v>
      </c>
    </row>
    <row r="3" spans="1:3">
      <c r="A3" s="1" t="s">
        <v>785</v>
      </c>
      <c r="B3" s="118" t="str">
        <f>IF('1_GO'!C5="","",'1_GO'!C5)</f>
        <v>Evrak İşlemleri Süreci</v>
      </c>
    </row>
    <row r="4" spans="1:3">
      <c r="A4" s="2"/>
      <c r="B4" s="2"/>
    </row>
    <row r="5" spans="1:3" ht="18">
      <c r="A5" s="4" t="s">
        <v>1038</v>
      </c>
      <c r="B5" s="6"/>
    </row>
    <row r="6" spans="1:3">
      <c r="A6" s="7"/>
      <c r="B6" s="9"/>
    </row>
    <row r="7" spans="1:3">
      <c r="A7" s="3"/>
      <c r="B7" s="2"/>
    </row>
    <row r="8" spans="1:3">
      <c r="A8" s="1" t="s">
        <v>782</v>
      </c>
      <c r="B8" s="1" t="s">
        <v>806</v>
      </c>
    </row>
    <row r="9" spans="1:3"/>
  </sheetData>
  <sheetProtection selectLockedCells="1"/>
  <phoneticPr fontId="34"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24" sqref="B24"/>
    </sheetView>
  </sheetViews>
  <sheetFormatPr defaultRowHeight="12.75"/>
  <cols>
    <col min="1" max="1" width="5" style="10" customWidth="1"/>
    <col min="2" max="2" width="90.625" style="10" customWidth="1"/>
    <col min="3" max="16384" width="9" style="2"/>
  </cols>
  <sheetData>
    <row r="1" spans="1:3">
      <c r="A1" s="1" t="s">
        <v>784</v>
      </c>
      <c r="B1" s="11" t="str">
        <f>IF('1_GO'!C3="","",'1_GO'!C3)</f>
        <v>Muhasebat İşlemleri</v>
      </c>
      <c r="C1" s="33" t="s">
        <v>808</v>
      </c>
    </row>
    <row r="2" spans="1:3">
      <c r="A2" s="1" t="s">
        <v>786</v>
      </c>
      <c r="B2" s="118" t="str">
        <f>IF('1_GO'!C4="","",'1_GO'!C4)</f>
        <v>Evrak İşlemleri</v>
      </c>
    </row>
    <row r="3" spans="1:3">
      <c r="A3" s="1" t="s">
        <v>785</v>
      </c>
      <c r="B3" s="118" t="str">
        <f>IF('1_GO'!C5="","",'1_GO'!C5)</f>
        <v>Evrak İşlemleri Süreci</v>
      </c>
    </row>
    <row r="4" spans="1:3">
      <c r="A4" s="2"/>
      <c r="B4" s="2"/>
    </row>
    <row r="5" spans="1:3" ht="18">
      <c r="A5" s="4" t="s">
        <v>1039</v>
      </c>
      <c r="B5" s="6"/>
    </row>
    <row r="6" spans="1:3">
      <c r="A6" s="7"/>
      <c r="B6" s="9"/>
    </row>
    <row r="7" spans="1:3">
      <c r="A7" s="3"/>
      <c r="B7" s="2"/>
    </row>
    <row r="8" spans="1:3">
      <c r="A8" s="1" t="s">
        <v>782</v>
      </c>
      <c r="B8" s="1" t="s">
        <v>805</v>
      </c>
    </row>
    <row r="9" spans="1:3">
      <c r="A9" s="109" t="s">
        <v>1061</v>
      </c>
      <c r="B9" s="109" t="s">
        <v>1082</v>
      </c>
    </row>
    <row r="10" spans="1:3">
      <c r="A10" s="109" t="s">
        <v>1086</v>
      </c>
      <c r="B10" s="109" t="s">
        <v>1083</v>
      </c>
    </row>
    <row r="11" spans="1:3">
      <c r="A11" s="109" t="s">
        <v>1087</v>
      </c>
      <c r="B11" s="109" t="s">
        <v>1084</v>
      </c>
    </row>
    <row r="12" spans="1:3">
      <c r="A12" s="109" t="s">
        <v>1088</v>
      </c>
      <c r="B12" s="109" t="s">
        <v>1085</v>
      </c>
    </row>
  </sheetData>
  <sheetProtection selectLockedCells="1"/>
  <phoneticPr fontId="34" type="noConversion"/>
  <conditionalFormatting sqref="B1:B3">
    <cfRule type="containsBlanks" dxfId="13" priority="3">
      <formula>LEN(TRIM(B1))=0</formula>
    </cfRule>
  </conditionalFormatting>
  <conditionalFormatting sqref="A13:B65536">
    <cfRule type="containsBlanks" dxfId="12" priority="2">
      <formula>LEN(TRIM(A13))=0</formula>
    </cfRule>
  </conditionalFormatting>
  <conditionalFormatting sqref="A9:B12">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98"/>
  <sheetViews>
    <sheetView view="pageBreakPreview" zoomScale="80" zoomScaleNormal="85" zoomScaleSheetLayoutView="80" workbookViewId="0">
      <pane xSplit="4" ySplit="8" topLeftCell="E9" activePane="bottomRight" state="frozen"/>
      <selection activeCell="H15" sqref="H15"/>
      <selection pane="topRight" activeCell="H15" sqref="H15"/>
      <selection pane="bottomLeft" activeCell="H15" sqref="H15"/>
      <selection pane="bottomRight" activeCell="B2" sqref="B2:D3"/>
    </sheetView>
  </sheetViews>
  <sheetFormatPr defaultRowHeight="14.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2"/>
  </cols>
  <sheetData>
    <row r="1" spans="1:13">
      <c r="A1" s="1" t="s">
        <v>784</v>
      </c>
      <c r="B1" s="157" t="str">
        <f>IF('1_GO'!C3="","",'1_GO'!C3)</f>
        <v>Muhasebat İşlemleri</v>
      </c>
      <c r="C1" s="157"/>
      <c r="D1" s="157"/>
      <c r="E1" s="33" t="s">
        <v>808</v>
      </c>
      <c r="F1" s="12"/>
      <c r="G1" s="12"/>
      <c r="H1" s="12"/>
      <c r="I1" s="12"/>
      <c r="J1" s="12"/>
      <c r="K1" s="12"/>
      <c r="L1" s="12"/>
      <c r="M1" s="12"/>
    </row>
    <row r="2" spans="1:13">
      <c r="A2" s="1" t="s">
        <v>786</v>
      </c>
      <c r="B2" s="158" t="str">
        <f>IF('1_GO'!C4="","",'1_GO'!C4)</f>
        <v>Evrak İşlemleri</v>
      </c>
      <c r="C2" s="158"/>
      <c r="D2" s="158"/>
      <c r="E2" s="12"/>
      <c r="F2" s="12"/>
      <c r="G2" s="12"/>
      <c r="H2" s="12"/>
      <c r="I2" s="12"/>
      <c r="J2" s="12"/>
      <c r="K2" s="12"/>
      <c r="L2" s="12"/>
      <c r="M2" s="12"/>
    </row>
    <row r="3" spans="1:13">
      <c r="A3" s="1" t="s">
        <v>785</v>
      </c>
      <c r="B3" s="158" t="str">
        <f>IF('1_GO'!C5="","",'1_GO'!C5)</f>
        <v>Evrak İşlemleri Süreci</v>
      </c>
      <c r="C3" s="158"/>
      <c r="D3" s="158"/>
      <c r="E3" s="12"/>
      <c r="F3" s="12"/>
      <c r="G3" s="12"/>
      <c r="H3" s="12"/>
      <c r="I3" s="12"/>
      <c r="J3" s="12"/>
      <c r="K3" s="12"/>
      <c r="L3" s="12"/>
      <c r="M3" s="12"/>
    </row>
    <row r="4" spans="1:13">
      <c r="A4" s="2"/>
      <c r="B4" s="2"/>
      <c r="C4" s="2"/>
      <c r="D4" s="12"/>
      <c r="E4" s="12"/>
      <c r="F4" s="12"/>
      <c r="G4" s="12"/>
      <c r="H4" s="12"/>
      <c r="I4" s="12"/>
      <c r="J4" s="12"/>
      <c r="K4" s="12"/>
      <c r="L4" s="12"/>
      <c r="M4" s="12"/>
    </row>
    <row r="5" spans="1:13" ht="18">
      <c r="A5" s="4" t="s">
        <v>447</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63.75">
      <c r="A8" s="30" t="s">
        <v>782</v>
      </c>
      <c r="B8" s="30" t="s">
        <v>809</v>
      </c>
      <c r="C8" s="30" t="s">
        <v>810</v>
      </c>
      <c r="D8" s="30" t="s">
        <v>811</v>
      </c>
      <c r="E8" s="30" t="s">
        <v>1054</v>
      </c>
      <c r="F8" s="30" t="s">
        <v>812</v>
      </c>
      <c r="G8" s="30" t="s">
        <v>813</v>
      </c>
      <c r="H8" s="31" t="s">
        <v>814</v>
      </c>
      <c r="I8" s="31" t="s">
        <v>815</v>
      </c>
      <c r="J8" s="31" t="s">
        <v>816</v>
      </c>
      <c r="K8" s="29" t="s">
        <v>817</v>
      </c>
      <c r="L8" s="29" t="s">
        <v>818</v>
      </c>
      <c r="M8" s="32" t="s">
        <v>819</v>
      </c>
    </row>
    <row r="9" spans="1:13" ht="25.5">
      <c r="A9" s="28">
        <v>1</v>
      </c>
      <c r="B9" s="28" t="s">
        <v>1092</v>
      </c>
      <c r="C9" s="28" t="s">
        <v>1092</v>
      </c>
      <c r="D9" s="28" t="s">
        <v>1064</v>
      </c>
      <c r="E9" s="28" t="s">
        <v>1056</v>
      </c>
      <c r="F9" s="28" t="s">
        <v>1059</v>
      </c>
      <c r="G9" s="28" t="s">
        <v>1072</v>
      </c>
      <c r="H9" s="28" t="s">
        <v>1072</v>
      </c>
      <c r="I9" s="28" t="s">
        <v>1072</v>
      </c>
      <c r="J9" s="28" t="s">
        <v>1072</v>
      </c>
      <c r="K9" s="28" t="s">
        <v>716</v>
      </c>
      <c r="L9" s="28" t="s">
        <v>718</v>
      </c>
      <c r="M9" s="105" t="s">
        <v>820</v>
      </c>
    </row>
    <row r="10" spans="1:13" ht="25.5">
      <c r="A10" s="28">
        <v>2</v>
      </c>
      <c r="B10" s="28" t="s">
        <v>1094</v>
      </c>
      <c r="C10" s="28" t="s">
        <v>1093</v>
      </c>
      <c r="D10" s="28" t="s">
        <v>1064</v>
      </c>
      <c r="E10" s="28" t="s">
        <v>1056</v>
      </c>
      <c r="F10" s="28" t="s">
        <v>1059</v>
      </c>
      <c r="G10" s="28" t="s">
        <v>1072</v>
      </c>
      <c r="H10" s="28" t="s">
        <v>1072</v>
      </c>
      <c r="I10" s="28" t="s">
        <v>1072</v>
      </c>
      <c r="J10" s="28" t="s">
        <v>1072</v>
      </c>
      <c r="K10" s="28" t="s">
        <v>716</v>
      </c>
      <c r="L10" s="28" t="s">
        <v>718</v>
      </c>
      <c r="M10" s="105" t="s">
        <v>820</v>
      </c>
    </row>
    <row r="11" spans="1:13" ht="25.5">
      <c r="A11" s="28">
        <v>3</v>
      </c>
      <c r="B11" s="28" t="s">
        <v>1096</v>
      </c>
      <c r="C11" s="28" t="s">
        <v>1095</v>
      </c>
      <c r="D11" s="28" t="s">
        <v>1064</v>
      </c>
      <c r="E11" s="28" t="s">
        <v>1056</v>
      </c>
      <c r="F11" s="28" t="s">
        <v>1059</v>
      </c>
      <c r="G11" s="28" t="s">
        <v>1072</v>
      </c>
      <c r="H11" s="28" t="s">
        <v>1072</v>
      </c>
      <c r="I11" s="28" t="s">
        <v>1082</v>
      </c>
      <c r="J11" s="28" t="s">
        <v>1072</v>
      </c>
      <c r="K11" s="28" t="s">
        <v>716</v>
      </c>
      <c r="L11" s="28" t="s">
        <v>718</v>
      </c>
      <c r="M11" s="105" t="s">
        <v>820</v>
      </c>
    </row>
    <row r="12" spans="1:13" ht="25.5">
      <c r="A12" s="28">
        <v>4</v>
      </c>
      <c r="B12" s="28" t="s">
        <v>1098</v>
      </c>
      <c r="C12" s="28" t="s">
        <v>1097</v>
      </c>
      <c r="D12" s="28" t="s">
        <v>1064</v>
      </c>
      <c r="E12" s="28" t="s">
        <v>1056</v>
      </c>
      <c r="F12" s="28" t="s">
        <v>1059</v>
      </c>
      <c r="G12" s="28" t="s">
        <v>1072</v>
      </c>
      <c r="H12" s="28" t="s">
        <v>1072</v>
      </c>
      <c r="I12" s="28" t="s">
        <v>1085</v>
      </c>
      <c r="J12" s="28" t="s">
        <v>1072</v>
      </c>
      <c r="K12" s="28" t="s">
        <v>716</v>
      </c>
      <c r="L12" s="28" t="s">
        <v>718</v>
      </c>
      <c r="M12" s="105" t="s">
        <v>820</v>
      </c>
    </row>
    <row r="13" spans="1:13" ht="25.5">
      <c r="A13" s="28">
        <v>5</v>
      </c>
      <c r="B13" s="28" t="s">
        <v>1100</v>
      </c>
      <c r="C13" s="28" t="s">
        <v>1099</v>
      </c>
      <c r="D13" s="28" t="s">
        <v>1064</v>
      </c>
      <c r="E13" s="28" t="s">
        <v>1056</v>
      </c>
      <c r="F13" s="28" t="s">
        <v>1059</v>
      </c>
      <c r="G13" s="28" t="s">
        <v>1072</v>
      </c>
      <c r="H13" s="28" t="s">
        <v>1072</v>
      </c>
      <c r="I13" s="28" t="s">
        <v>1083</v>
      </c>
      <c r="J13" s="28" t="s">
        <v>1072</v>
      </c>
      <c r="K13" s="28" t="s">
        <v>716</v>
      </c>
      <c r="L13" s="28" t="s">
        <v>718</v>
      </c>
      <c r="M13" s="105" t="s">
        <v>820</v>
      </c>
    </row>
    <row r="14" spans="1:13" ht="25.5">
      <c r="A14" s="28">
        <v>6</v>
      </c>
      <c r="B14" s="28" t="s">
        <v>1101</v>
      </c>
      <c r="C14" s="28" t="s">
        <v>1101</v>
      </c>
      <c r="D14" s="28" t="s">
        <v>1064</v>
      </c>
      <c r="E14" s="28" t="s">
        <v>1056</v>
      </c>
      <c r="F14" s="28" t="s">
        <v>1059</v>
      </c>
      <c r="G14" s="28" t="s">
        <v>1072</v>
      </c>
      <c r="H14" s="28" t="s">
        <v>1072</v>
      </c>
      <c r="I14" s="28" t="s">
        <v>1102</v>
      </c>
      <c r="J14" s="28" t="s">
        <v>1072</v>
      </c>
      <c r="K14" s="28" t="s">
        <v>716</v>
      </c>
      <c r="L14" s="28" t="s">
        <v>718</v>
      </c>
      <c r="M14" s="105" t="s">
        <v>820</v>
      </c>
    </row>
    <row r="15" spans="1:13" ht="25.5">
      <c r="A15" s="28">
        <v>7</v>
      </c>
      <c r="B15" s="28" t="s">
        <v>1103</v>
      </c>
      <c r="C15" s="28" t="s">
        <v>1103</v>
      </c>
      <c r="D15" s="28" t="s">
        <v>1064</v>
      </c>
      <c r="E15" s="28" t="s">
        <v>1056</v>
      </c>
      <c r="F15" s="28" t="s">
        <v>1059</v>
      </c>
      <c r="G15" s="28" t="s">
        <v>1072</v>
      </c>
      <c r="H15" s="28" t="s">
        <v>1072</v>
      </c>
      <c r="I15" s="28" t="s">
        <v>1072</v>
      </c>
      <c r="J15" s="28" t="s">
        <v>1072</v>
      </c>
      <c r="K15" s="28" t="s">
        <v>716</v>
      </c>
      <c r="L15" s="28" t="s">
        <v>718</v>
      </c>
      <c r="M15" s="105" t="s">
        <v>820</v>
      </c>
    </row>
    <row r="16" spans="1:13">
      <c r="A16" s="28"/>
      <c r="M16" s="105"/>
    </row>
    <row r="17" spans="1:13">
      <c r="A17" s="28"/>
      <c r="M17" s="105"/>
    </row>
    <row r="18" spans="1:13">
      <c r="A18" s="28"/>
      <c r="M18" s="105"/>
    </row>
    <row r="19" spans="1:13">
      <c r="A19" s="28"/>
      <c r="M19" s="105"/>
    </row>
    <row r="20" spans="1:13">
      <c r="A20" s="28"/>
      <c r="M20" s="105"/>
    </row>
    <row r="21" spans="1:13">
      <c r="A21" s="28"/>
      <c r="M21" s="105"/>
    </row>
    <row r="22" spans="1:13">
      <c r="A22" s="28"/>
      <c r="M22" s="105"/>
    </row>
    <row r="23" spans="1:13">
      <c r="A23" s="28"/>
      <c r="M23" s="105"/>
    </row>
    <row r="24" spans="1:13">
      <c r="A24" s="28"/>
      <c r="M24" s="105"/>
    </row>
    <row r="25" spans="1:13">
      <c r="A25" s="28"/>
      <c r="M25" s="105"/>
    </row>
    <row r="26" spans="1:13">
      <c r="A26" s="28"/>
      <c r="M26" s="105"/>
    </row>
    <row r="27" spans="1:13">
      <c r="A27" s="28"/>
      <c r="M27" s="105"/>
    </row>
    <row r="28" spans="1:13">
      <c r="A28" s="28"/>
      <c r="M28" s="105"/>
    </row>
    <row r="29" spans="1:13">
      <c r="A29" s="28"/>
      <c r="M29" s="105"/>
    </row>
    <row r="30" spans="1:13">
      <c r="A30" s="28"/>
      <c r="M30" s="105"/>
    </row>
    <row r="31" spans="1:13">
      <c r="A31" s="28"/>
      <c r="M31" s="105"/>
    </row>
    <row r="32" spans="1:13">
      <c r="A32" s="28"/>
      <c r="M32" s="105"/>
    </row>
    <row r="33" spans="1:13">
      <c r="A33" s="28"/>
      <c r="M33" s="105"/>
    </row>
    <row r="34" spans="1:13">
      <c r="A34" s="28"/>
      <c r="M34" s="105"/>
    </row>
    <row r="35" spans="1:13">
      <c r="A35" s="28"/>
      <c r="M35" s="105"/>
    </row>
    <row r="36" spans="1:13" ht="15" thickBot="1">
      <c r="A36" s="28"/>
      <c r="M36" s="105"/>
    </row>
    <row r="37" spans="1:13" ht="40.5" customHeight="1" thickBot="1">
      <c r="A37" s="152" t="s">
        <v>1052</v>
      </c>
      <c r="B37" s="153"/>
      <c r="C37" s="154"/>
      <c r="D37" s="110"/>
      <c r="E37" s="152" t="s">
        <v>1053</v>
      </c>
      <c r="F37" s="153"/>
      <c r="G37" s="153"/>
      <c r="H37" s="153"/>
      <c r="I37" s="154"/>
      <c r="J37" s="110"/>
      <c r="K37" s="110"/>
      <c r="L37" s="155"/>
      <c r="M37" s="110"/>
    </row>
    <row r="38" spans="1:13" ht="24.75" customHeight="1">
      <c r="A38" s="159" t="s">
        <v>1104</v>
      </c>
      <c r="B38" s="160"/>
      <c r="C38" s="161"/>
      <c r="D38" s="110"/>
      <c r="E38" s="159" t="s">
        <v>1105</v>
      </c>
      <c r="F38" s="160"/>
      <c r="G38" s="160"/>
      <c r="H38" s="160"/>
      <c r="I38" s="161"/>
      <c r="J38" s="110"/>
      <c r="K38" s="110"/>
      <c r="L38" s="156"/>
      <c r="M38" s="110"/>
    </row>
    <row r="39" spans="1:13" ht="69" customHeight="1" thickBot="1">
      <c r="A39" s="162" t="s">
        <v>1106</v>
      </c>
      <c r="B39" s="163"/>
      <c r="C39" s="164"/>
      <c r="D39" s="110"/>
      <c r="E39" s="162" t="s">
        <v>1107</v>
      </c>
      <c r="F39" s="163"/>
      <c r="G39" s="163"/>
      <c r="H39" s="163"/>
      <c r="I39" s="164"/>
      <c r="J39" s="110"/>
      <c r="K39" s="110"/>
      <c r="L39" s="156"/>
      <c r="M39" s="110"/>
    </row>
    <row r="40" spans="1:13">
      <c r="A40" s="12"/>
      <c r="B40" s="12"/>
      <c r="C40" s="12"/>
      <c r="D40" s="12"/>
      <c r="E40" s="12"/>
      <c r="F40" s="12"/>
      <c r="G40" s="12"/>
      <c r="H40" s="12"/>
      <c r="I40" s="12"/>
      <c r="J40" s="12"/>
      <c r="K40" s="12"/>
      <c r="L40" s="12"/>
      <c r="M40" s="12"/>
    </row>
    <row r="41" spans="1:13">
      <c r="A41" s="12"/>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12"/>
      <c r="B43" s="12"/>
      <c r="C43" s="12"/>
      <c r="D43" s="12"/>
      <c r="E43" s="12"/>
      <c r="F43" s="12"/>
      <c r="G43" s="12"/>
      <c r="H43" s="12"/>
      <c r="I43" s="12"/>
      <c r="J43" s="12"/>
      <c r="K43" s="12"/>
      <c r="L43" s="12"/>
      <c r="M43" s="12"/>
    </row>
    <row r="44" spans="1:13">
      <c r="A44" s="12"/>
      <c r="B44" s="12"/>
      <c r="C44" s="12"/>
      <c r="D44" s="12"/>
      <c r="E44" s="12"/>
      <c r="F44" s="12"/>
      <c r="G44" s="12"/>
      <c r="H44" s="12"/>
      <c r="I44" s="12"/>
      <c r="J44" s="12"/>
      <c r="K44" s="12"/>
      <c r="L44" s="12"/>
      <c r="M44" s="12"/>
    </row>
    <row r="45" spans="1:13">
      <c r="A45" s="12"/>
      <c r="B45" s="12"/>
      <c r="C45" s="12"/>
      <c r="D45" s="12"/>
      <c r="E45" s="12"/>
      <c r="F45" s="12"/>
      <c r="G45" s="12"/>
      <c r="H45" s="12"/>
      <c r="I45" s="12"/>
      <c r="J45" s="12"/>
      <c r="K45" s="12"/>
      <c r="L45" s="12"/>
      <c r="M45" s="12"/>
    </row>
    <row r="46" spans="1:13">
      <c r="A46" s="12"/>
      <c r="B46" s="12"/>
      <c r="C46" s="12"/>
      <c r="D46" s="12"/>
      <c r="E46" s="12"/>
      <c r="F46" s="12"/>
      <c r="G46" s="12"/>
      <c r="H46" s="12"/>
      <c r="I46" s="12"/>
      <c r="J46" s="12"/>
      <c r="K46" s="12"/>
      <c r="L46" s="12"/>
      <c r="M46" s="12"/>
    </row>
    <row r="47" spans="1:13">
      <c r="A47" s="12"/>
      <c r="B47" s="12"/>
      <c r="C47" s="12"/>
      <c r="D47" s="12"/>
      <c r="E47" s="12"/>
      <c r="F47" s="12"/>
      <c r="G47" s="12"/>
      <c r="H47" s="12"/>
      <c r="I47" s="12"/>
      <c r="J47" s="12"/>
      <c r="K47" s="12"/>
      <c r="L47" s="12"/>
      <c r="M47" s="12"/>
    </row>
    <row r="48" spans="1:13">
      <c r="A48" s="12"/>
      <c r="B48" s="12"/>
      <c r="C48" s="12"/>
      <c r="D48" s="12"/>
      <c r="E48" s="12"/>
      <c r="F48" s="12"/>
      <c r="G48" s="12"/>
      <c r="H48" s="12"/>
      <c r="I48" s="12"/>
      <c r="J48" s="12"/>
      <c r="K48" s="12"/>
      <c r="L48" s="12"/>
      <c r="M48" s="12"/>
    </row>
    <row r="49" spans="1:13">
      <c r="A49" s="12"/>
      <c r="B49" s="12"/>
      <c r="C49" s="12"/>
      <c r="D49" s="12"/>
      <c r="E49" s="12"/>
      <c r="F49" s="12"/>
      <c r="G49" s="12"/>
      <c r="H49" s="12"/>
      <c r="I49" s="12"/>
      <c r="J49" s="12"/>
      <c r="K49" s="12"/>
      <c r="L49" s="12"/>
      <c r="M49" s="12"/>
    </row>
    <row r="50" spans="1:13">
      <c r="A50" s="12"/>
      <c r="B50" s="12"/>
      <c r="C50" s="12"/>
      <c r="D50" s="12"/>
      <c r="E50" s="12"/>
      <c r="F50" s="12"/>
      <c r="G50" s="12"/>
      <c r="H50" s="12"/>
      <c r="I50" s="12"/>
      <c r="J50" s="12"/>
      <c r="K50" s="12"/>
      <c r="L50" s="12"/>
      <c r="M50" s="12"/>
    </row>
    <row r="51" spans="1:13">
      <c r="A51" s="12"/>
      <c r="B51" s="12"/>
      <c r="C51" s="12"/>
      <c r="D51" s="12"/>
      <c r="E51" s="12"/>
      <c r="F51" s="12"/>
      <c r="G51" s="12"/>
      <c r="H51" s="12"/>
      <c r="I51" s="12"/>
      <c r="J51" s="12"/>
      <c r="K51" s="12"/>
      <c r="L51" s="12"/>
      <c r="M51" s="12"/>
    </row>
    <row r="52" spans="1:13">
      <c r="A52" s="12"/>
      <c r="B52" s="12"/>
      <c r="C52" s="12"/>
      <c r="D52" s="12"/>
      <c r="E52" s="12"/>
      <c r="F52" s="12"/>
      <c r="G52" s="12"/>
      <c r="H52" s="12"/>
      <c r="I52" s="12"/>
      <c r="J52" s="12"/>
      <c r="K52" s="12"/>
      <c r="L52" s="12"/>
      <c r="M52" s="12"/>
    </row>
    <row r="53" spans="1:13">
      <c r="A53" s="12"/>
      <c r="B53" s="12"/>
      <c r="C53" s="12"/>
      <c r="D53" s="12"/>
      <c r="E53" s="12"/>
      <c r="F53" s="12"/>
      <c r="G53" s="12"/>
      <c r="H53" s="12"/>
      <c r="I53" s="12"/>
      <c r="J53" s="12"/>
      <c r="K53" s="12"/>
      <c r="L53" s="12"/>
      <c r="M53" s="12"/>
    </row>
    <row r="54" spans="1:13">
      <c r="A54" s="12"/>
      <c r="B54" s="12"/>
      <c r="C54" s="12"/>
      <c r="D54" s="12"/>
      <c r="E54" s="12"/>
      <c r="F54" s="12"/>
      <c r="G54" s="12"/>
      <c r="H54" s="12"/>
      <c r="I54" s="12"/>
      <c r="J54" s="12"/>
      <c r="K54" s="12"/>
      <c r="L54" s="12"/>
      <c r="M54" s="12"/>
    </row>
    <row r="55" spans="1:13">
      <c r="A55" s="12"/>
      <c r="B55" s="12"/>
      <c r="C55" s="12"/>
      <c r="D55" s="12"/>
      <c r="E55" s="12"/>
      <c r="F55" s="12"/>
      <c r="G55" s="12"/>
      <c r="H55" s="12"/>
      <c r="I55" s="12"/>
      <c r="J55" s="12"/>
      <c r="K55" s="12"/>
      <c r="L55" s="12"/>
      <c r="M55" s="12"/>
    </row>
    <row r="56" spans="1:13">
      <c r="A56" s="12"/>
      <c r="B56" s="12"/>
      <c r="C56" s="12"/>
      <c r="D56" s="12"/>
      <c r="E56" s="12"/>
      <c r="F56" s="12"/>
      <c r="G56" s="12"/>
      <c r="H56" s="12"/>
      <c r="I56" s="12"/>
      <c r="J56" s="12"/>
      <c r="K56" s="12"/>
      <c r="L56" s="12"/>
      <c r="M56" s="12"/>
    </row>
    <row r="57" spans="1:13">
      <c r="A57" s="12"/>
      <c r="B57" s="12"/>
      <c r="C57" s="12"/>
      <c r="D57" s="12"/>
      <c r="E57" s="12"/>
      <c r="F57" s="12"/>
      <c r="G57" s="12"/>
      <c r="H57" s="12"/>
      <c r="I57" s="12"/>
      <c r="J57" s="12"/>
      <c r="K57" s="12"/>
      <c r="L57" s="12"/>
      <c r="M57" s="12"/>
    </row>
    <row r="58" spans="1:13">
      <c r="A58" s="12"/>
      <c r="B58" s="12"/>
      <c r="C58" s="12"/>
      <c r="D58" s="12"/>
      <c r="E58" s="12"/>
      <c r="F58" s="12"/>
      <c r="G58" s="12"/>
      <c r="H58" s="12"/>
      <c r="I58" s="12"/>
      <c r="J58" s="12"/>
      <c r="K58" s="12"/>
      <c r="L58" s="12"/>
      <c r="M58" s="12"/>
    </row>
    <row r="59" spans="1:13">
      <c r="A59" s="12"/>
      <c r="B59" s="12"/>
      <c r="C59" s="12"/>
      <c r="D59" s="12"/>
      <c r="E59" s="12"/>
      <c r="F59" s="12"/>
      <c r="G59" s="12"/>
      <c r="H59" s="12"/>
      <c r="I59" s="12"/>
      <c r="J59" s="12"/>
      <c r="K59" s="12"/>
      <c r="L59" s="12"/>
      <c r="M59" s="12"/>
    </row>
    <row r="60" spans="1:13">
      <c r="A60" s="12"/>
      <c r="B60" s="12"/>
      <c r="C60" s="12"/>
      <c r="D60" s="12"/>
      <c r="E60" s="12"/>
      <c r="F60" s="12"/>
      <c r="G60" s="12"/>
      <c r="H60" s="12"/>
      <c r="I60" s="12"/>
      <c r="J60" s="12"/>
      <c r="K60" s="12"/>
      <c r="L60" s="12"/>
      <c r="M60" s="12"/>
    </row>
    <row r="61" spans="1:13">
      <c r="A61" s="12"/>
      <c r="B61" s="12"/>
      <c r="C61" s="12"/>
      <c r="D61" s="12"/>
      <c r="E61" s="12"/>
      <c r="F61" s="12"/>
      <c r="G61" s="12"/>
      <c r="H61" s="12"/>
      <c r="I61" s="12"/>
      <c r="J61" s="12"/>
      <c r="K61" s="12"/>
      <c r="L61" s="12"/>
      <c r="M61" s="12"/>
    </row>
    <row r="62" spans="1:13">
      <c r="A62" s="12"/>
      <c r="B62" s="12"/>
      <c r="C62" s="12"/>
      <c r="D62" s="12"/>
      <c r="E62" s="12"/>
      <c r="F62" s="12"/>
      <c r="G62" s="12"/>
      <c r="H62" s="12"/>
      <c r="I62" s="12"/>
      <c r="J62" s="12"/>
      <c r="K62" s="12"/>
      <c r="L62" s="12"/>
      <c r="M62" s="12"/>
    </row>
    <row r="63" spans="1:13">
      <c r="A63" s="12"/>
      <c r="B63" s="12"/>
      <c r="C63" s="12"/>
      <c r="D63" s="12"/>
      <c r="E63" s="12"/>
      <c r="F63" s="12"/>
      <c r="G63" s="12"/>
      <c r="H63" s="12"/>
      <c r="I63" s="12"/>
      <c r="J63" s="12"/>
      <c r="K63" s="12"/>
      <c r="L63" s="12"/>
      <c r="M63" s="12"/>
    </row>
    <row r="64" spans="1:13">
      <c r="A64" s="12"/>
      <c r="B64" s="12"/>
      <c r="C64" s="12"/>
      <c r="D64" s="12"/>
      <c r="E64" s="12"/>
      <c r="F64" s="12"/>
      <c r="G64" s="12"/>
      <c r="H64" s="12"/>
      <c r="I64" s="12"/>
      <c r="J64" s="12"/>
      <c r="K64" s="12"/>
      <c r="L64" s="12"/>
      <c r="M64" s="12"/>
    </row>
    <row r="65" spans="1:13">
      <c r="A65" s="12"/>
      <c r="B65" s="12"/>
      <c r="C65" s="12"/>
      <c r="D65" s="12"/>
      <c r="E65" s="12"/>
      <c r="F65" s="12"/>
      <c r="G65" s="12"/>
      <c r="H65" s="12"/>
      <c r="I65" s="12"/>
      <c r="J65" s="12"/>
      <c r="K65" s="12"/>
      <c r="L65" s="12"/>
      <c r="M65" s="12"/>
    </row>
    <row r="66" spans="1:13">
      <c r="A66" s="12"/>
      <c r="B66" s="12"/>
      <c r="C66" s="12"/>
      <c r="D66" s="12"/>
      <c r="E66" s="12"/>
      <c r="F66" s="12"/>
      <c r="G66" s="12"/>
      <c r="H66" s="12"/>
      <c r="I66" s="12"/>
      <c r="J66" s="12"/>
      <c r="K66" s="12"/>
      <c r="L66" s="12"/>
      <c r="M66" s="12"/>
    </row>
    <row r="67" spans="1:13">
      <c r="A67" s="12"/>
      <c r="B67" s="12"/>
      <c r="C67" s="12"/>
      <c r="D67" s="12"/>
      <c r="E67" s="12"/>
      <c r="F67" s="12"/>
      <c r="G67" s="12"/>
      <c r="H67" s="12"/>
      <c r="I67" s="12"/>
      <c r="J67" s="12"/>
      <c r="K67" s="12"/>
      <c r="L67" s="12"/>
      <c r="M67" s="12"/>
    </row>
    <row r="68" spans="1:13">
      <c r="A68" s="12"/>
      <c r="B68" s="12"/>
      <c r="C68" s="12"/>
      <c r="D68" s="12"/>
      <c r="E68" s="12"/>
      <c r="F68" s="12"/>
      <c r="G68" s="12"/>
      <c r="H68" s="12"/>
      <c r="I68" s="12"/>
      <c r="J68" s="12"/>
      <c r="K68" s="12"/>
      <c r="L68" s="12"/>
      <c r="M68" s="12"/>
    </row>
    <row r="69" spans="1:13">
      <c r="A69" s="12"/>
      <c r="B69" s="12"/>
      <c r="C69" s="12"/>
      <c r="D69" s="12"/>
      <c r="E69" s="12"/>
      <c r="F69" s="12"/>
      <c r="G69" s="12"/>
      <c r="H69" s="12"/>
      <c r="I69" s="12"/>
      <c r="J69" s="12"/>
      <c r="K69" s="12"/>
      <c r="L69" s="12"/>
      <c r="M69" s="12"/>
    </row>
    <row r="70" spans="1:13">
      <c r="A70" s="12"/>
      <c r="B70" s="12"/>
      <c r="C70" s="12"/>
      <c r="D70" s="12"/>
      <c r="E70" s="12"/>
      <c r="F70" s="12"/>
      <c r="G70" s="12"/>
      <c r="H70" s="12"/>
      <c r="I70" s="12"/>
      <c r="J70" s="12"/>
      <c r="K70" s="12"/>
      <c r="L70" s="12"/>
      <c r="M70" s="12"/>
    </row>
    <row r="71" spans="1:13">
      <c r="A71" s="12"/>
      <c r="B71" s="12"/>
      <c r="C71" s="12"/>
      <c r="D71" s="12"/>
      <c r="E71" s="12"/>
      <c r="F71" s="12"/>
      <c r="G71" s="12"/>
      <c r="H71" s="12"/>
      <c r="I71" s="12"/>
      <c r="J71" s="12"/>
      <c r="K71" s="12"/>
      <c r="L71" s="12"/>
      <c r="M71" s="12"/>
    </row>
    <row r="72" spans="1:13">
      <c r="A72" s="12"/>
      <c r="B72" s="12"/>
      <c r="C72" s="12"/>
      <c r="D72" s="12"/>
      <c r="E72" s="12"/>
      <c r="F72" s="12"/>
      <c r="G72" s="12"/>
      <c r="H72" s="12"/>
      <c r="I72" s="12"/>
      <c r="J72" s="12"/>
      <c r="K72" s="12"/>
      <c r="L72" s="12"/>
      <c r="M72" s="12"/>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row r="4186" spans="1:13">
      <c r="A4186" s="12"/>
      <c r="B4186" s="12"/>
      <c r="C4186" s="12"/>
      <c r="D4186" s="12"/>
      <c r="E4186" s="12"/>
      <c r="F4186" s="12"/>
      <c r="G4186" s="12"/>
      <c r="H4186" s="12"/>
      <c r="I4186" s="12"/>
      <c r="J4186" s="12"/>
      <c r="K4186" s="12"/>
      <c r="L4186" s="12"/>
      <c r="M4186" s="12"/>
    </row>
    <row r="4187" spans="1:13">
      <c r="A4187" s="12"/>
      <c r="B4187" s="12"/>
      <c r="C4187" s="12"/>
      <c r="D4187" s="12"/>
      <c r="E4187" s="12"/>
      <c r="F4187" s="12"/>
      <c r="G4187" s="12"/>
      <c r="H4187" s="12"/>
      <c r="I4187" s="12"/>
      <c r="J4187" s="12"/>
      <c r="K4187" s="12"/>
      <c r="L4187" s="12"/>
      <c r="M4187" s="12"/>
    </row>
    <row r="4188" spans="1:13">
      <c r="A4188" s="12"/>
      <c r="B4188" s="12"/>
      <c r="C4188" s="12"/>
      <c r="D4188" s="12"/>
      <c r="E4188" s="12"/>
      <c r="F4188" s="12"/>
      <c r="G4188" s="12"/>
      <c r="H4188" s="12"/>
      <c r="I4188" s="12"/>
      <c r="J4188" s="12"/>
      <c r="K4188" s="12"/>
      <c r="L4188" s="12"/>
      <c r="M4188" s="12"/>
    </row>
    <row r="4189" spans="1:13">
      <c r="A4189" s="12"/>
      <c r="B4189" s="12"/>
      <c r="C4189" s="12"/>
      <c r="D4189" s="12"/>
      <c r="E4189" s="12"/>
      <c r="F4189" s="12"/>
      <c r="G4189" s="12"/>
      <c r="H4189" s="12"/>
      <c r="I4189" s="12"/>
      <c r="J4189" s="12"/>
      <c r="K4189" s="12"/>
      <c r="L4189" s="12"/>
      <c r="M4189" s="12"/>
    </row>
    <row r="4190" spans="1:13">
      <c r="A4190" s="12"/>
      <c r="B4190" s="12"/>
      <c r="C4190" s="12"/>
      <c r="D4190" s="12"/>
      <c r="E4190" s="12"/>
      <c r="F4190" s="12"/>
      <c r="G4190" s="12"/>
      <c r="H4190" s="12"/>
      <c r="I4190" s="12"/>
      <c r="J4190" s="12"/>
      <c r="K4190" s="12"/>
      <c r="L4190" s="12"/>
      <c r="M4190" s="12"/>
    </row>
    <row r="4191" spans="1:13">
      <c r="A4191" s="12"/>
      <c r="B4191" s="12"/>
      <c r="C4191" s="12"/>
      <c r="D4191" s="12"/>
      <c r="E4191" s="12"/>
      <c r="F4191" s="12"/>
      <c r="G4191" s="12"/>
      <c r="H4191" s="12"/>
      <c r="I4191" s="12"/>
      <c r="J4191" s="12"/>
      <c r="K4191" s="12"/>
      <c r="L4191" s="12"/>
      <c r="M4191" s="12"/>
    </row>
    <row r="4192" spans="1:13">
      <c r="A4192" s="12"/>
      <c r="B4192" s="12"/>
      <c r="C4192" s="12"/>
      <c r="D4192" s="12"/>
      <c r="E4192" s="12"/>
      <c r="F4192" s="12"/>
      <c r="G4192" s="12"/>
      <c r="H4192" s="12"/>
      <c r="I4192" s="12"/>
      <c r="J4192" s="12"/>
      <c r="K4192" s="12"/>
      <c r="L4192" s="12"/>
      <c r="M4192" s="12"/>
    </row>
    <row r="4193" spans="1:13">
      <c r="A4193" s="12"/>
      <c r="B4193" s="12"/>
      <c r="C4193" s="12"/>
      <c r="D4193" s="12"/>
      <c r="E4193" s="12"/>
      <c r="F4193" s="12"/>
      <c r="G4193" s="12"/>
      <c r="H4193" s="12"/>
      <c r="I4193" s="12"/>
      <c r="J4193" s="12"/>
      <c r="K4193" s="12"/>
      <c r="L4193" s="12"/>
      <c r="M4193" s="12"/>
    </row>
    <row r="4194" spans="1:13">
      <c r="A4194" s="12"/>
      <c r="B4194" s="12"/>
      <c r="C4194" s="12"/>
      <c r="D4194" s="12"/>
      <c r="E4194" s="12"/>
      <c r="F4194" s="12"/>
      <c r="G4194" s="12"/>
      <c r="H4194" s="12"/>
      <c r="I4194" s="12"/>
      <c r="J4194" s="12"/>
      <c r="K4194" s="12"/>
      <c r="L4194" s="12"/>
      <c r="M4194" s="12"/>
    </row>
    <row r="4195" spans="1:13">
      <c r="A4195" s="12"/>
      <c r="B4195" s="12"/>
      <c r="C4195" s="12"/>
      <c r="D4195" s="12"/>
      <c r="E4195" s="12"/>
      <c r="F4195" s="12"/>
      <c r="G4195" s="12"/>
      <c r="H4195" s="12"/>
      <c r="I4195" s="12"/>
      <c r="J4195" s="12"/>
      <c r="K4195" s="12"/>
      <c r="L4195" s="12"/>
      <c r="M4195" s="12"/>
    </row>
    <row r="4196" spans="1:13">
      <c r="A4196" s="12"/>
      <c r="B4196" s="12"/>
      <c r="C4196" s="12"/>
      <c r="D4196" s="12"/>
      <c r="E4196" s="12"/>
      <c r="F4196" s="12"/>
      <c r="G4196" s="12"/>
      <c r="H4196" s="12"/>
      <c r="I4196" s="12"/>
      <c r="J4196" s="12"/>
      <c r="K4196" s="12"/>
      <c r="L4196" s="12"/>
      <c r="M4196" s="12"/>
    </row>
    <row r="4197" spans="1:13">
      <c r="A4197" s="12"/>
      <c r="B4197" s="12"/>
      <c r="C4197" s="12"/>
      <c r="D4197" s="12"/>
      <c r="E4197" s="12"/>
      <c r="F4197" s="12"/>
      <c r="G4197" s="12"/>
      <c r="H4197" s="12"/>
      <c r="I4197" s="12"/>
      <c r="J4197" s="12"/>
      <c r="K4197" s="12"/>
      <c r="L4197" s="12"/>
      <c r="M4197" s="12"/>
    </row>
    <row r="4198" spans="1:13">
      <c r="A4198" s="12"/>
      <c r="B4198" s="12"/>
      <c r="C4198" s="12"/>
      <c r="D4198" s="12"/>
      <c r="E4198" s="12"/>
      <c r="F4198" s="12"/>
      <c r="G4198" s="12"/>
      <c r="H4198" s="12"/>
      <c r="I4198" s="12"/>
      <c r="J4198" s="12"/>
      <c r="K4198" s="12"/>
      <c r="L4198" s="12"/>
      <c r="M4198" s="12"/>
    </row>
  </sheetData>
  <sheetProtection selectLockedCells="1"/>
  <autoFilter ref="A8:M8"/>
  <mergeCells count="10">
    <mergeCell ref="E37:I37"/>
    <mergeCell ref="L37:L39"/>
    <mergeCell ref="B1:D1"/>
    <mergeCell ref="B2:D2"/>
    <mergeCell ref="B3:D3"/>
    <mergeCell ref="A37:C37"/>
    <mergeCell ref="A38:C38"/>
    <mergeCell ref="E38:I38"/>
    <mergeCell ref="A39:C39"/>
    <mergeCell ref="E39:I39"/>
  </mergeCells>
  <phoneticPr fontId="34" type="noConversion"/>
  <conditionalFormatting sqref="B1:B3">
    <cfRule type="containsBlanks" dxfId="10" priority="4">
      <formula>LEN(TRIM(B1))=0</formula>
    </cfRule>
  </conditionalFormatting>
  <conditionalFormatting sqref="A4199:M65406 A9:M36">
    <cfRule type="containsBlanks" dxfId="9" priority="3">
      <formula>LEN(TRIM(A9))=0</formula>
    </cfRule>
  </conditionalFormatting>
  <dataValidations count="2">
    <dataValidation type="list" allowBlank="1" showInputMessage="1" showErrorMessage="1" sqref="M9:M65406">
      <formula1>"Evet,Hayır"</formula1>
    </dataValidation>
    <dataValidation type="list" allowBlank="1" showInputMessage="1" showErrorMessage="1" sqref="D9:D6540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zoomScaleNormal="100" zoomScaleSheetLayoutView="145" workbookViewId="0">
      <pane ySplit="8" topLeftCell="A9" activePane="bottomLeft" state="frozen"/>
      <selection activeCell="H15" sqref="H15"/>
      <selection pane="bottomLeft" activeCell="B15" sqref="B15"/>
    </sheetView>
  </sheetViews>
  <sheetFormatPr defaultRowHeight="14.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57" t="str">
        <f>IF('1_GO'!C3="","",'1_GO'!C3)</f>
        <v>Muhasebat İşlemleri</v>
      </c>
      <c r="C1" s="157"/>
      <c r="D1" s="157"/>
      <c r="E1" s="33" t="s">
        <v>808</v>
      </c>
      <c r="F1" s="12"/>
    </row>
    <row r="2" spans="1:6">
      <c r="A2" s="1" t="s">
        <v>786</v>
      </c>
      <c r="B2" s="165" t="str">
        <f>IF('1_GO'!C4="","",'1_GO'!C4)</f>
        <v>Evrak İşlemleri</v>
      </c>
      <c r="C2" s="165"/>
      <c r="D2" s="165"/>
      <c r="E2" s="12"/>
      <c r="F2" s="12"/>
    </row>
    <row r="3" spans="1:6">
      <c r="A3" s="1" t="s">
        <v>785</v>
      </c>
      <c r="B3" s="166" t="str">
        <f>IF('1_GO'!C5="","",'1_GO'!C5)</f>
        <v>Evrak İşlemleri Süreci</v>
      </c>
      <c r="C3" s="166"/>
      <c r="D3" s="166"/>
      <c r="E3" s="12"/>
      <c r="F3" s="12"/>
    </row>
    <row r="4" spans="1:6">
      <c r="A4" s="2"/>
      <c r="B4" s="2"/>
      <c r="C4" s="2"/>
      <c r="D4" s="12"/>
      <c r="E4" s="12"/>
      <c r="F4" s="12"/>
    </row>
    <row r="5" spans="1:6" ht="18">
      <c r="A5" s="4" t="s">
        <v>109</v>
      </c>
      <c r="B5" s="5"/>
      <c r="C5" s="5"/>
      <c r="D5" s="14"/>
      <c r="E5" s="167" t="s">
        <v>113</v>
      </c>
      <c r="F5" s="12"/>
    </row>
    <row r="6" spans="1:6">
      <c r="A6" s="7"/>
      <c r="B6" s="8"/>
      <c r="C6" s="8"/>
      <c r="D6" s="15"/>
      <c r="E6" s="168"/>
      <c r="F6" s="12"/>
    </row>
    <row r="7" spans="1:6">
      <c r="A7" s="12"/>
      <c r="B7" s="12"/>
      <c r="C7" s="12"/>
      <c r="D7" s="12"/>
      <c r="E7" s="12"/>
      <c r="F7" s="12"/>
    </row>
    <row r="8" spans="1:6">
      <c r="A8" s="1" t="s">
        <v>782</v>
      </c>
      <c r="B8" s="13" t="s">
        <v>1042</v>
      </c>
      <c r="C8" s="13" t="s">
        <v>1043</v>
      </c>
      <c r="D8" s="13" t="s">
        <v>108</v>
      </c>
      <c r="E8" s="13" t="s">
        <v>107</v>
      </c>
      <c r="F8" s="13" t="s">
        <v>110</v>
      </c>
    </row>
    <row r="9" spans="1:6">
      <c r="A9" s="27">
        <v>1</v>
      </c>
      <c r="B9" s="28" t="s">
        <v>1056</v>
      </c>
      <c r="C9" s="28" t="s">
        <v>1057</v>
      </c>
      <c r="D9" s="28" t="s">
        <v>1067</v>
      </c>
      <c r="E9" s="28" t="s">
        <v>1065</v>
      </c>
      <c r="F9" s="28" t="s">
        <v>1066</v>
      </c>
    </row>
    <row r="10" spans="1:6">
      <c r="A10" s="27">
        <v>2</v>
      </c>
      <c r="B10" s="28" t="s">
        <v>1056</v>
      </c>
      <c r="C10" s="28" t="s">
        <v>1058</v>
      </c>
      <c r="D10" s="28" t="s">
        <v>1067</v>
      </c>
      <c r="E10" s="28" t="s">
        <v>1065</v>
      </c>
      <c r="F10" s="28" t="s">
        <v>1066</v>
      </c>
    </row>
    <row r="11" spans="1:6" ht="25.5">
      <c r="A11" s="27">
        <v>4</v>
      </c>
      <c r="B11" s="28" t="s">
        <v>1057</v>
      </c>
      <c r="C11" s="28" t="s">
        <v>1058</v>
      </c>
      <c r="D11" s="28" t="s">
        <v>1067</v>
      </c>
      <c r="E11" s="28" t="s">
        <v>1065</v>
      </c>
      <c r="F11" s="28" t="s">
        <v>1066</v>
      </c>
    </row>
    <row r="12" spans="1:6" ht="25.5">
      <c r="A12" s="27">
        <v>6</v>
      </c>
      <c r="B12" s="28" t="s">
        <v>1058</v>
      </c>
      <c r="C12" s="28" t="s">
        <v>1059</v>
      </c>
      <c r="D12" s="28" t="s">
        <v>1067</v>
      </c>
      <c r="E12" s="28" t="s">
        <v>1065</v>
      </c>
      <c r="F12" s="28" t="s">
        <v>1066</v>
      </c>
    </row>
  </sheetData>
  <sheetProtection formatCells="0" selectLockedCells="1"/>
  <mergeCells count="4">
    <mergeCell ref="B1:D1"/>
    <mergeCell ref="B2:D2"/>
    <mergeCell ref="B3:D3"/>
    <mergeCell ref="E5:E6"/>
  </mergeCells>
  <phoneticPr fontId="34" type="noConversion"/>
  <conditionalFormatting sqref="B1:B3">
    <cfRule type="containsBlanks" dxfId="8" priority="3">
      <formula>LEN(TRIM(B1))=0</formula>
    </cfRule>
  </conditionalFormatting>
  <conditionalFormatting sqref="A9:F65534">
    <cfRule type="containsBlanks" dxfId="7" priority="2">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B6" sqref="B6"/>
    </sheetView>
  </sheetViews>
  <sheetFormatPr defaultRowHeight="14.25"/>
  <sheetData>
    <row r="1" spans="1:11" ht="15">
      <c r="A1" s="169" t="s">
        <v>1077</v>
      </c>
      <c r="B1" s="169"/>
      <c r="C1" s="169"/>
      <c r="D1" s="169"/>
      <c r="E1" s="169"/>
      <c r="F1" s="169"/>
      <c r="G1" s="169"/>
      <c r="H1" s="169"/>
      <c r="I1" s="33" t="s">
        <v>808</v>
      </c>
    </row>
    <row r="3" spans="1:11">
      <c r="B3" s="87"/>
      <c r="C3" s="87"/>
      <c r="D3" s="87"/>
      <c r="E3" s="87"/>
      <c r="F3" s="87"/>
      <c r="G3" s="87"/>
      <c r="H3" s="87"/>
    </row>
    <row r="4" spans="1:11">
      <c r="B4" s="87"/>
      <c r="C4" s="87"/>
      <c r="D4" s="87"/>
      <c r="E4" s="87"/>
      <c r="F4" s="87"/>
      <c r="G4" s="87"/>
      <c r="H4" s="87"/>
      <c r="K4" s="33"/>
    </row>
    <row r="5" spans="1:11">
      <c r="B5" s="87"/>
      <c r="C5" s="87"/>
      <c r="D5" s="87"/>
      <c r="E5" s="87"/>
      <c r="F5" s="87"/>
      <c r="G5" s="87"/>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B2" sqref="B2:D3"/>
    </sheetView>
  </sheetViews>
  <sheetFormatPr defaultRowHeight="14.25"/>
  <cols>
    <col min="1" max="1" width="3.75" style="27" customWidth="1"/>
    <col min="2" max="2" width="19.5" style="28" customWidth="1"/>
    <col min="3" max="3" width="30.625" style="28" customWidth="1"/>
    <col min="4" max="4" width="13.75" style="28" customWidth="1"/>
    <col min="5" max="5" width="20.625" style="28" customWidth="1"/>
    <col min="6" max="6" width="18.75" style="28" customWidth="1"/>
    <col min="7" max="7" width="15.125" style="28" customWidth="1"/>
    <col min="8" max="16384" width="9" style="12"/>
  </cols>
  <sheetData>
    <row r="1" spans="1:7">
      <c r="A1" s="1" t="s">
        <v>784</v>
      </c>
      <c r="B1" s="157" t="str">
        <f>IF('1_GO'!C3="","",'1_GO'!C3)</f>
        <v>Muhasebat İşlemleri</v>
      </c>
      <c r="C1" s="157"/>
      <c r="D1" s="157"/>
      <c r="E1" s="33" t="s">
        <v>808</v>
      </c>
      <c r="F1" s="12"/>
      <c r="G1" s="12"/>
    </row>
    <row r="2" spans="1:7">
      <c r="A2" s="1" t="s">
        <v>786</v>
      </c>
      <c r="B2" s="158" t="str">
        <f>IF('1_GO'!C4="","",'1_GO'!C4)</f>
        <v>Evrak İşlemleri</v>
      </c>
      <c r="C2" s="158"/>
      <c r="D2" s="158"/>
      <c r="E2" s="12"/>
      <c r="F2" s="12"/>
      <c r="G2" s="12"/>
    </row>
    <row r="3" spans="1:7">
      <c r="A3" s="1" t="s">
        <v>785</v>
      </c>
      <c r="B3" s="158" t="str">
        <f>IF('1_GO'!C5="","",'1_GO'!C5)</f>
        <v>Evrak İşlemleri Süreci</v>
      </c>
      <c r="C3" s="158"/>
      <c r="D3" s="158"/>
      <c r="E3" s="12"/>
      <c r="F3" s="12"/>
      <c r="G3" s="12"/>
    </row>
    <row r="4" spans="1:7">
      <c r="A4" s="2"/>
      <c r="B4" s="2"/>
      <c r="C4" s="2"/>
      <c r="D4" s="12"/>
      <c r="E4" s="12"/>
      <c r="F4" s="12"/>
      <c r="G4" s="12"/>
    </row>
    <row r="5" spans="1:7" ht="18">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63.75">
      <c r="A9" s="1" t="s">
        <v>782</v>
      </c>
      <c r="B9" s="13" t="s">
        <v>418</v>
      </c>
      <c r="C9" s="13" t="s">
        <v>419</v>
      </c>
      <c r="D9" s="13" t="s">
        <v>420</v>
      </c>
      <c r="E9" s="13" t="s">
        <v>421</v>
      </c>
      <c r="F9" s="13" t="s">
        <v>422</v>
      </c>
      <c r="G9" s="13" t="s">
        <v>423</v>
      </c>
    </row>
    <row r="10" spans="1:7" ht="25.5">
      <c r="A10" s="27">
        <v>1</v>
      </c>
      <c r="B10" s="28" t="s">
        <v>1091</v>
      </c>
      <c r="C10" s="28" t="s">
        <v>1089</v>
      </c>
      <c r="D10" s="28" t="s">
        <v>1070</v>
      </c>
      <c r="E10" s="28" t="s">
        <v>1090</v>
      </c>
      <c r="F10" s="28" t="s">
        <v>1063</v>
      </c>
      <c r="G10" s="28" t="s">
        <v>1063</v>
      </c>
    </row>
  </sheetData>
  <sheetProtection formatCells="0" selectLockedCells="1"/>
  <mergeCells count="3">
    <mergeCell ref="B1:D1"/>
    <mergeCell ref="B2:D2"/>
    <mergeCell ref="B3:D3"/>
  </mergeCells>
  <phoneticPr fontId="34" type="noConversion"/>
  <conditionalFormatting sqref="B1:B3">
    <cfRule type="containsBlanks" dxfId="6" priority="4">
      <formula>LEN(TRIM(B1))=0</formula>
    </cfRule>
  </conditionalFormatting>
  <conditionalFormatting sqref="A11:G65536">
    <cfRule type="containsBlanks" dxfId="5" priority="3">
      <formula>LEN(TRIM(A11))=0</formula>
    </cfRule>
  </conditionalFormatting>
  <conditionalFormatting sqref="A10:B10 F10:G10">
    <cfRule type="containsBlanks" dxfId="4" priority="2">
      <formula>LEN(TRIM(A10))=0</formula>
    </cfRule>
  </conditionalFormatting>
  <conditionalFormatting sqref="C10:E10">
    <cfRule type="containsBlanks" dxfId="3" priority="1">
      <formula>LEN(TRIM(C10))=0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D10" sqref="D10"/>
    </sheetView>
  </sheetViews>
  <sheetFormatPr defaultRowHeight="14.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784</v>
      </c>
      <c r="B1" s="157" t="str">
        <f>IF('1_GO'!C3="","",'1_GO'!C3)</f>
        <v>Muhasebat İşlemleri</v>
      </c>
      <c r="C1" s="157"/>
      <c r="D1" s="157"/>
      <c r="E1" s="33" t="s">
        <v>808</v>
      </c>
      <c r="F1" s="12"/>
    </row>
    <row r="2" spans="1:6">
      <c r="A2" s="1" t="s">
        <v>786</v>
      </c>
      <c r="B2" s="158" t="str">
        <f>IF('1_GO'!C4="","",'1_GO'!C4)</f>
        <v>Evrak İşlemleri</v>
      </c>
      <c r="C2" s="158"/>
      <c r="D2" s="158"/>
      <c r="E2" s="12"/>
      <c r="F2" s="12"/>
    </row>
    <row r="3" spans="1:6">
      <c r="A3" s="1" t="s">
        <v>785</v>
      </c>
      <c r="B3" s="158" t="str">
        <f>IF('1_GO'!C5="","",'1_GO'!C5)</f>
        <v>Evrak İşlemleri Süreci</v>
      </c>
      <c r="C3" s="158"/>
      <c r="D3" s="158"/>
      <c r="E3" s="12"/>
      <c r="F3" s="12"/>
    </row>
    <row r="4" spans="1:6">
      <c r="A4" s="2"/>
      <c r="B4" s="2"/>
      <c r="C4" s="2"/>
      <c r="D4" s="12"/>
      <c r="E4" s="12"/>
      <c r="F4" s="12"/>
    </row>
    <row r="5" spans="1:6" ht="18">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25.5">
      <c r="A9" s="1" t="s">
        <v>782</v>
      </c>
      <c r="B9" s="13" t="s">
        <v>434</v>
      </c>
      <c r="C9" s="13" t="s">
        <v>435</v>
      </c>
      <c r="D9" s="13" t="s">
        <v>436</v>
      </c>
      <c r="E9" s="13" t="s">
        <v>437</v>
      </c>
      <c r="F9" s="13" t="s">
        <v>438</v>
      </c>
    </row>
    <row r="10" spans="1:6" ht="15">
      <c r="A10" s="119">
        <v>1</v>
      </c>
      <c r="B10" s="27" t="s">
        <v>1114</v>
      </c>
      <c r="C10" s="120">
        <v>2232600</v>
      </c>
      <c r="D10" s="115" t="s">
        <v>1116</v>
      </c>
      <c r="E10" s="27" t="s">
        <v>1108</v>
      </c>
      <c r="F10" s="27" t="s">
        <v>1109</v>
      </c>
    </row>
    <row r="11" spans="1:6" ht="15">
      <c r="D11" s="115"/>
    </row>
    <row r="12" spans="1:6" ht="15">
      <c r="D12" s="115"/>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170" t="s">
        <v>909</v>
      </c>
      <c r="B28" s="20" t="s">
        <v>910</v>
      </c>
      <c r="C28" s="20" t="s">
        <v>911</v>
      </c>
      <c r="D28" s="20" t="s">
        <v>912</v>
      </c>
    </row>
    <row r="29" spans="1:4" ht="63.75">
      <c r="A29" s="171"/>
      <c r="B29" s="20" t="s">
        <v>913</v>
      </c>
      <c r="C29" s="20" t="s">
        <v>911</v>
      </c>
      <c r="D29" s="20" t="s">
        <v>912</v>
      </c>
    </row>
    <row r="30" spans="1:4" ht="51">
      <c r="A30" s="172"/>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173" t="s">
        <v>924</v>
      </c>
      <c r="B33" s="20" t="s">
        <v>925</v>
      </c>
      <c r="C33" s="20" t="s">
        <v>926</v>
      </c>
      <c r="D33" s="20" t="s">
        <v>927</v>
      </c>
    </row>
    <row r="34" spans="1:4" ht="51">
      <c r="A34" s="174"/>
      <c r="B34" s="20" t="s">
        <v>928</v>
      </c>
      <c r="C34" s="20" t="s">
        <v>929</v>
      </c>
      <c r="D34" s="20" t="s">
        <v>930</v>
      </c>
    </row>
    <row r="35" spans="1:4" ht="51">
      <c r="A35" s="19" t="s">
        <v>931</v>
      </c>
      <c r="B35" s="20" t="s">
        <v>932</v>
      </c>
      <c r="C35" s="20" t="s">
        <v>931</v>
      </c>
      <c r="D35" s="20" t="s">
        <v>933</v>
      </c>
    </row>
    <row r="36" spans="1:4" ht="25.5">
      <c r="A36" s="173" t="s">
        <v>934</v>
      </c>
      <c r="B36" s="20" t="s">
        <v>935</v>
      </c>
      <c r="C36" s="20" t="s">
        <v>936</v>
      </c>
      <c r="D36" s="20" t="s">
        <v>937</v>
      </c>
    </row>
    <row r="37" spans="1:4" ht="25.5">
      <c r="A37" s="175"/>
      <c r="B37" s="20" t="s">
        <v>938</v>
      </c>
      <c r="C37" s="20" t="s">
        <v>936</v>
      </c>
      <c r="D37" s="20" t="s">
        <v>937</v>
      </c>
    </row>
    <row r="38" spans="1:4" ht="38.25">
      <c r="A38" s="174"/>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H5" sqref="H5"/>
    </sheetView>
  </sheetViews>
  <sheetFormatPr defaultRowHeight="14.25"/>
  <cols>
    <col min="1" max="1" width="5.75" customWidth="1"/>
    <col min="2" max="2" width="18.625" customWidth="1"/>
    <col min="3" max="3" width="12.375" customWidth="1"/>
    <col min="4" max="4" width="25.375" customWidth="1"/>
    <col min="5" max="5" width="18.625" customWidth="1"/>
    <col min="7" max="7" width="16.875" customWidth="1"/>
  </cols>
  <sheetData>
    <row r="1" spans="2:11" ht="16.5" thickBot="1">
      <c r="C1" s="146" t="s">
        <v>104</v>
      </c>
      <c r="D1" s="146"/>
    </row>
    <row r="2" spans="2:11">
      <c r="B2" s="96"/>
      <c r="C2" s="97"/>
      <c r="D2" s="97"/>
      <c r="E2" s="97"/>
      <c r="F2" s="97"/>
      <c r="G2" s="97"/>
      <c r="H2" s="97"/>
      <c r="I2" s="97"/>
      <c r="J2" s="97"/>
      <c r="K2" s="98"/>
    </row>
    <row r="3" spans="2:11" ht="15">
      <c r="B3" s="99"/>
      <c r="C3" s="100"/>
      <c r="D3" s="101" t="s">
        <v>1036</v>
      </c>
      <c r="E3" s="102"/>
      <c r="F3" s="100"/>
      <c r="G3" s="100"/>
      <c r="H3" s="100"/>
      <c r="I3" s="100"/>
      <c r="J3" s="100"/>
      <c r="K3" s="103"/>
    </row>
    <row r="4" spans="2:11" ht="15">
      <c r="B4" s="99"/>
      <c r="C4" s="100"/>
      <c r="D4" s="101" t="s">
        <v>1037</v>
      </c>
      <c r="E4" s="102"/>
      <c r="F4" s="100"/>
      <c r="G4" s="100"/>
      <c r="H4" s="100"/>
      <c r="I4" s="100"/>
      <c r="J4" s="100"/>
      <c r="K4" s="103"/>
    </row>
    <row r="5" spans="2:11" ht="15">
      <c r="B5" s="99"/>
      <c r="C5" s="100"/>
      <c r="D5" s="101"/>
      <c r="E5" s="102"/>
      <c r="F5" s="100"/>
      <c r="G5" s="100"/>
      <c r="H5" s="100"/>
      <c r="I5" s="100"/>
      <c r="J5" s="100"/>
      <c r="K5" s="103"/>
    </row>
    <row r="6" spans="2:11" ht="15">
      <c r="B6" s="99"/>
      <c r="C6" s="100"/>
      <c r="D6" s="101" t="s">
        <v>1045</v>
      </c>
      <c r="E6" s="102"/>
      <c r="F6" s="100"/>
      <c r="G6" s="100"/>
      <c r="H6" s="100"/>
      <c r="I6" s="100"/>
      <c r="J6" s="100"/>
      <c r="K6" s="103"/>
    </row>
    <row r="7" spans="2:11" ht="15">
      <c r="B7" s="89"/>
      <c r="C7" s="87"/>
      <c r="D7" s="90"/>
      <c r="E7" s="91"/>
      <c r="F7" s="87"/>
      <c r="G7" s="87"/>
      <c r="H7" s="87"/>
      <c r="I7" s="87"/>
      <c r="J7" s="87"/>
      <c r="K7" s="88"/>
    </row>
    <row r="8" spans="2:11" ht="15">
      <c r="B8" s="89"/>
      <c r="C8" s="87"/>
      <c r="D8" s="90" t="s">
        <v>43</v>
      </c>
      <c r="E8" s="91"/>
      <c r="F8" s="87"/>
      <c r="G8" s="87"/>
      <c r="H8" s="87"/>
      <c r="I8" s="87"/>
      <c r="J8" s="87"/>
      <c r="K8" s="88"/>
    </row>
    <row r="9" spans="2:11" ht="15">
      <c r="B9" s="89"/>
      <c r="C9" s="87"/>
      <c r="D9" s="90"/>
      <c r="E9" s="91"/>
      <c r="F9" s="87"/>
      <c r="G9" s="87"/>
      <c r="H9" s="87"/>
      <c r="I9" s="87"/>
      <c r="J9" s="87"/>
      <c r="K9" s="88"/>
    </row>
    <row r="10" spans="2:11" ht="15">
      <c r="B10" s="89"/>
      <c r="C10" s="87"/>
      <c r="D10" s="90" t="s">
        <v>95</v>
      </c>
      <c r="E10" s="91"/>
      <c r="F10" s="87"/>
      <c r="G10" s="87"/>
      <c r="H10" s="87"/>
      <c r="I10" s="87"/>
      <c r="J10" s="87"/>
      <c r="K10" s="88"/>
    </row>
    <row r="11" spans="2:11" ht="15">
      <c r="B11" s="89"/>
      <c r="C11" s="87"/>
      <c r="D11" s="92"/>
      <c r="E11" s="91"/>
      <c r="F11" s="87"/>
      <c r="G11" s="87"/>
      <c r="H11" s="87"/>
      <c r="I11" s="87"/>
      <c r="J11" s="87"/>
      <c r="K11" s="88"/>
    </row>
    <row r="12" spans="2:11" ht="15">
      <c r="B12" s="89"/>
      <c r="C12" s="87"/>
      <c r="D12" s="90" t="s">
        <v>44</v>
      </c>
      <c r="E12" s="91"/>
      <c r="F12" s="87"/>
      <c r="G12" s="87"/>
      <c r="H12" s="87"/>
      <c r="I12" s="87"/>
      <c r="J12" s="87"/>
      <c r="K12" s="88"/>
    </row>
    <row r="13" spans="2:11" ht="15">
      <c r="B13" s="89"/>
      <c r="C13" s="87"/>
      <c r="D13" s="92"/>
      <c r="E13" s="91"/>
      <c r="F13" s="87"/>
      <c r="G13" s="87"/>
      <c r="H13" s="87"/>
      <c r="I13" s="87"/>
      <c r="J13" s="87"/>
      <c r="K13" s="88"/>
    </row>
    <row r="14" spans="2:11" ht="15">
      <c r="B14" s="89"/>
      <c r="C14" s="87"/>
      <c r="D14" s="90" t="s">
        <v>1046</v>
      </c>
      <c r="E14" s="91"/>
      <c r="F14" s="87"/>
      <c r="G14" s="87"/>
      <c r="H14" s="87"/>
      <c r="I14" s="87"/>
      <c r="J14" s="87"/>
      <c r="K14" s="88"/>
    </row>
    <row r="15" spans="2:11" ht="15">
      <c r="B15" s="89"/>
      <c r="C15" s="87"/>
      <c r="D15" s="90"/>
      <c r="E15" s="91"/>
      <c r="F15" s="87"/>
      <c r="G15" s="87"/>
      <c r="H15" s="87"/>
      <c r="I15" s="87"/>
      <c r="J15" s="87"/>
      <c r="K15" s="88"/>
    </row>
    <row r="16" spans="2:11" ht="15">
      <c r="B16" s="89"/>
      <c r="C16" s="87"/>
      <c r="D16" s="90" t="s">
        <v>96</v>
      </c>
      <c r="E16" s="91"/>
      <c r="F16" s="87"/>
      <c r="G16" s="87"/>
      <c r="H16" s="87"/>
      <c r="I16" s="87"/>
      <c r="J16" s="87"/>
      <c r="K16" s="88"/>
    </row>
    <row r="17" spans="2:11" ht="15">
      <c r="B17" s="89"/>
      <c r="C17" s="87"/>
      <c r="D17" s="90"/>
      <c r="E17" s="91"/>
      <c r="F17" s="87"/>
      <c r="G17" s="87"/>
      <c r="H17" s="87"/>
      <c r="I17" s="87"/>
      <c r="J17" s="87"/>
      <c r="K17" s="88"/>
    </row>
    <row r="18" spans="2:11" ht="15">
      <c r="B18" s="89"/>
      <c r="C18" s="87"/>
      <c r="D18" s="90" t="s">
        <v>97</v>
      </c>
      <c r="E18" s="91"/>
      <c r="F18" s="87"/>
      <c r="G18" s="87"/>
      <c r="H18" s="87"/>
      <c r="I18" s="87"/>
      <c r="J18" s="87"/>
      <c r="K18" s="88"/>
    </row>
    <row r="19" spans="2:11" ht="15">
      <c r="B19" s="89"/>
      <c r="C19" s="87"/>
      <c r="D19" s="90"/>
      <c r="E19" s="91"/>
      <c r="F19" s="87"/>
      <c r="G19" s="87"/>
      <c r="H19" s="87"/>
      <c r="I19" s="87"/>
      <c r="J19" s="87"/>
      <c r="K19" s="88"/>
    </row>
    <row r="20" spans="2:11" ht="15">
      <c r="B20" s="89"/>
      <c r="C20" s="87"/>
      <c r="D20" s="90" t="s">
        <v>98</v>
      </c>
      <c r="E20" s="91"/>
      <c r="F20" s="87"/>
      <c r="G20" s="87"/>
      <c r="H20" s="87"/>
      <c r="I20" s="87"/>
      <c r="J20" s="87"/>
      <c r="K20" s="88"/>
    </row>
    <row r="21" spans="2:11" ht="15">
      <c r="B21" s="89"/>
      <c r="C21" s="87"/>
      <c r="D21" s="90"/>
      <c r="E21" s="91"/>
      <c r="F21" s="87"/>
      <c r="G21" s="87"/>
      <c r="H21" s="87"/>
      <c r="I21" s="87"/>
      <c r="J21" s="87"/>
      <c r="K21" s="88"/>
    </row>
    <row r="22" spans="2:11" ht="15" thickBot="1">
      <c r="B22" s="93"/>
      <c r="C22" s="94"/>
      <c r="D22" s="94"/>
      <c r="E22" s="94"/>
      <c r="F22" s="94"/>
      <c r="G22" s="94"/>
      <c r="H22" s="94"/>
      <c r="I22" s="94"/>
      <c r="J22" s="94"/>
      <c r="K22" s="95"/>
    </row>
    <row r="24" spans="2:11">
      <c r="B24" s="55" t="s">
        <v>45</v>
      </c>
      <c r="D24" s="55"/>
      <c r="E24" s="55"/>
      <c r="F24" s="55"/>
      <c r="G24" s="55"/>
      <c r="H24" s="55"/>
      <c r="I24" s="55"/>
    </row>
    <row r="25" spans="2:11" ht="15">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ht="15">
      <c r="B35" s="60" t="s">
        <v>55</v>
      </c>
      <c r="C35" s="55"/>
      <c r="D35" s="55"/>
      <c r="E35" s="55"/>
      <c r="F35" s="55"/>
      <c r="G35" s="55"/>
      <c r="H35" s="55"/>
      <c r="I35" s="55"/>
      <c r="J35" s="55"/>
      <c r="K35" s="55"/>
      <c r="L35" s="55"/>
      <c r="M35" s="55"/>
      <c r="N35" s="55"/>
      <c r="O35" s="55"/>
      <c r="P35" s="55"/>
      <c r="Q35" s="55"/>
    </row>
    <row r="36" spans="2:17" ht="38.25" customHeight="1">
      <c r="B36" s="143" t="s">
        <v>101</v>
      </c>
      <c r="C36" s="143"/>
      <c r="D36" s="143"/>
      <c r="E36" s="143"/>
      <c r="F36" s="143"/>
      <c r="G36" s="143"/>
      <c r="H36" s="143"/>
      <c r="I36" s="143"/>
      <c r="J36" s="143"/>
      <c r="K36" s="143"/>
      <c r="L36" s="55"/>
      <c r="M36" s="55"/>
      <c r="N36" s="55"/>
      <c r="O36" s="55"/>
      <c r="P36" s="55"/>
      <c r="Q36" s="55"/>
    </row>
    <row r="37" spans="2:17">
      <c r="B37" s="147" t="s">
        <v>47</v>
      </c>
      <c r="C37" s="147"/>
      <c r="D37" s="147"/>
      <c r="E37" s="147"/>
      <c r="F37" s="147"/>
      <c r="G37" s="147"/>
      <c r="H37" s="147"/>
      <c r="I37" s="147"/>
      <c r="J37" s="147"/>
      <c r="K37" s="147"/>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ht="15">
      <c r="B39" s="60" t="s">
        <v>56</v>
      </c>
      <c r="C39" s="55"/>
      <c r="D39" s="55"/>
      <c r="E39" s="55"/>
      <c r="F39" s="55"/>
      <c r="G39" s="55"/>
      <c r="H39" s="55"/>
      <c r="I39" s="55"/>
      <c r="J39" s="55"/>
      <c r="K39" s="55"/>
      <c r="L39" s="55"/>
      <c r="M39" s="55"/>
      <c r="N39" s="55"/>
      <c r="O39" s="55"/>
      <c r="P39" s="55"/>
      <c r="Q39" s="55"/>
    </row>
    <row r="40" spans="2:17">
      <c r="B40" s="147" t="s">
        <v>102</v>
      </c>
      <c r="C40" s="147"/>
      <c r="D40" s="147"/>
      <c r="E40" s="147"/>
      <c r="F40" s="147"/>
      <c r="G40" s="147"/>
      <c r="H40" s="147"/>
      <c r="I40" s="147"/>
      <c r="J40" s="147"/>
      <c r="K40" s="147"/>
      <c r="L40" s="55"/>
      <c r="M40" s="55"/>
      <c r="N40" s="55"/>
      <c r="O40" s="55"/>
      <c r="P40" s="55"/>
      <c r="Q40" s="55"/>
    </row>
    <row r="41" spans="2:17">
      <c r="B41" s="147" t="s">
        <v>48</v>
      </c>
      <c r="C41" s="147"/>
      <c r="D41" s="147"/>
      <c r="E41" s="147"/>
      <c r="F41" s="147"/>
      <c r="G41" s="147"/>
      <c r="H41" s="147"/>
      <c r="I41" s="147"/>
      <c r="J41" s="147"/>
      <c r="K41" s="147"/>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ht="15">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ht="15">
      <c r="B63" s="60" t="s">
        <v>50</v>
      </c>
      <c r="E63" s="55"/>
      <c r="F63" s="55"/>
      <c r="G63" s="55"/>
      <c r="H63" s="55"/>
      <c r="I63" s="55"/>
      <c r="J63" s="55"/>
      <c r="K63" s="55"/>
      <c r="L63" s="55"/>
      <c r="M63" s="55"/>
      <c r="N63" s="55"/>
      <c r="O63" s="55"/>
      <c r="P63" s="55"/>
      <c r="Q63" s="55"/>
    </row>
    <row r="64" spans="2:17">
      <c r="B64" s="144" t="s">
        <v>66</v>
      </c>
      <c r="C64" s="145"/>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ht="15">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43" t="s">
        <v>74</v>
      </c>
      <c r="C78" s="143"/>
      <c r="D78" s="143"/>
      <c r="E78" s="143"/>
      <c r="F78" s="143"/>
      <c r="G78" s="143"/>
      <c r="H78" s="143"/>
      <c r="I78" s="143"/>
      <c r="J78" s="143"/>
      <c r="K78" s="143"/>
    </row>
    <row r="80" spans="2:11">
      <c r="B80" s="55" t="s">
        <v>103</v>
      </c>
    </row>
    <row r="81" spans="2:5" ht="15"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43" t="s">
        <v>75</v>
      </c>
      <c r="C105" s="143"/>
      <c r="D105" s="143"/>
      <c r="E105" s="143"/>
      <c r="F105" s="143"/>
      <c r="G105" s="143"/>
      <c r="H105" s="143"/>
      <c r="I105" s="143"/>
      <c r="J105" s="143"/>
      <c r="K105" s="143"/>
    </row>
    <row r="106" spans="2:11">
      <c r="B106" s="55" t="s">
        <v>76</v>
      </c>
      <c r="C106" s="55"/>
      <c r="D106" s="55"/>
      <c r="E106" s="55"/>
      <c r="F106" s="55"/>
      <c r="G106" s="55"/>
      <c r="H106" s="55"/>
      <c r="I106" s="55"/>
      <c r="J106" s="55"/>
    </row>
    <row r="108" spans="2:11" ht="15">
      <c r="B108" s="60" t="s">
        <v>77</v>
      </c>
    </row>
    <row r="109" spans="2:11" ht="15">
      <c r="B109" s="60" t="s">
        <v>78</v>
      </c>
    </row>
    <row r="110" spans="2:11" ht="15">
      <c r="B110" s="60" t="s">
        <v>79</v>
      </c>
    </row>
    <row r="111" spans="2:11" ht="15" thickBot="1"/>
    <row r="112" spans="2:11" ht="15" thickBot="1">
      <c r="B112" s="83" t="s">
        <v>80</v>
      </c>
      <c r="C112" s="84" t="s">
        <v>81</v>
      </c>
    </row>
    <row r="113" spans="2:3" ht="15" thickBot="1">
      <c r="B113" s="76" t="s">
        <v>82</v>
      </c>
      <c r="C113" s="75" t="s">
        <v>83</v>
      </c>
    </row>
    <row r="114" spans="2:3" ht="15" thickBot="1">
      <c r="B114" s="76" t="s">
        <v>84</v>
      </c>
      <c r="C114" s="75" t="s">
        <v>85</v>
      </c>
    </row>
    <row r="115" spans="2:3" ht="15" thickBot="1">
      <c r="B115" s="76" t="s">
        <v>86</v>
      </c>
      <c r="C115" s="75" t="s">
        <v>87</v>
      </c>
    </row>
    <row r="116" spans="2:3" ht="36.75" thickBot="1">
      <c r="B116" s="76" t="s">
        <v>88</v>
      </c>
      <c r="C116" s="75" t="s">
        <v>89</v>
      </c>
    </row>
    <row r="117" spans="2:3" ht="36.75" thickBot="1">
      <c r="B117" s="76" t="s">
        <v>90</v>
      </c>
      <c r="C117" s="75" t="s">
        <v>91</v>
      </c>
    </row>
    <row r="119" spans="2:3" ht="15">
      <c r="B119" s="60" t="s">
        <v>92</v>
      </c>
    </row>
    <row r="120" spans="2:3" ht="15" thickBot="1"/>
    <row r="121" spans="2:3" ht="15" thickBot="1">
      <c r="B121" s="81" t="s">
        <v>80</v>
      </c>
      <c r="C121" s="82" t="s">
        <v>1044</v>
      </c>
    </row>
    <row r="122" spans="2:3" ht="15" thickBot="1">
      <c r="B122" s="53" t="s">
        <v>82</v>
      </c>
      <c r="C122" s="54" t="s">
        <v>83</v>
      </c>
    </row>
    <row r="123" spans="2:3" ht="15" thickBot="1">
      <c r="B123" s="53" t="s">
        <v>84</v>
      </c>
      <c r="C123" s="54" t="s">
        <v>85</v>
      </c>
    </row>
    <row r="124" spans="2:3" ht="114.75" thickBot="1">
      <c r="B124" s="53" t="s">
        <v>90</v>
      </c>
      <c r="C124" s="54"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view="pageBreakPreview" topLeftCell="A19" zoomScaleNormal="120" zoomScaleSheetLayoutView="100" zoomScalePageLayoutView="120" workbookViewId="0">
      <selection activeCell="A31" sqref="A31"/>
    </sheetView>
  </sheetViews>
  <sheetFormatPr defaultRowHeight="14.25"/>
  <cols>
    <col min="6" max="6" width="10.75" customWidth="1"/>
    <col min="7" max="7" width="11.125" customWidth="1"/>
  </cols>
  <sheetData>
    <row r="1" spans="1:9" ht="15">
      <c r="A1" s="121"/>
      <c r="B1" s="122"/>
      <c r="C1" s="122"/>
      <c r="D1" s="122"/>
      <c r="E1" s="122"/>
      <c r="F1" s="122"/>
      <c r="G1" s="122"/>
      <c r="H1" s="123"/>
      <c r="I1" s="116"/>
    </row>
    <row r="2" spans="1:9" ht="15">
      <c r="A2" s="63"/>
      <c r="B2" s="87"/>
      <c r="C2" s="87"/>
      <c r="D2" s="87"/>
      <c r="E2" s="87"/>
      <c r="F2" s="87"/>
      <c r="G2" s="87"/>
      <c r="H2" s="64"/>
      <c r="I2" s="116"/>
    </row>
    <row r="3" spans="1:9" ht="15.75">
      <c r="A3" s="63"/>
      <c r="B3" s="87"/>
      <c r="C3" s="133" t="s">
        <v>1112</v>
      </c>
      <c r="D3" s="133"/>
      <c r="E3" s="133"/>
      <c r="F3" s="133"/>
      <c r="G3" s="133"/>
      <c r="H3" s="64"/>
      <c r="I3" s="116"/>
    </row>
    <row r="4" spans="1:9" ht="15.75">
      <c r="A4" s="63"/>
      <c r="B4" s="87"/>
      <c r="C4" s="133" t="s">
        <v>1113</v>
      </c>
      <c r="D4" s="133"/>
      <c r="E4" s="133"/>
      <c r="F4" s="133"/>
      <c r="G4" s="133"/>
      <c r="H4" s="64"/>
      <c r="I4" s="116"/>
    </row>
    <row r="5" spans="1:9" ht="15">
      <c r="A5" s="63"/>
      <c r="B5" s="87"/>
      <c r="C5" s="87"/>
      <c r="D5" s="87"/>
      <c r="E5" s="87"/>
      <c r="F5" s="87"/>
      <c r="G5" s="87"/>
      <c r="H5" s="64"/>
      <c r="I5" s="116"/>
    </row>
    <row r="6" spans="1:9" ht="15">
      <c r="A6" s="63"/>
      <c r="B6" s="87"/>
      <c r="C6" s="87"/>
      <c r="D6" s="87"/>
      <c r="E6" s="87"/>
      <c r="F6" s="87"/>
      <c r="G6" s="87"/>
      <c r="H6" s="64"/>
      <c r="I6" s="114"/>
    </row>
    <row r="7" spans="1:9" ht="15">
      <c r="A7" s="63"/>
      <c r="B7" s="87"/>
      <c r="C7" s="87"/>
      <c r="D7" s="87"/>
      <c r="E7" s="87"/>
      <c r="F7" s="87"/>
      <c r="G7" s="87"/>
      <c r="H7" s="64"/>
      <c r="I7" s="114"/>
    </row>
    <row r="8" spans="1:9" ht="15">
      <c r="A8" s="63"/>
      <c r="B8" s="87"/>
      <c r="C8" s="87"/>
      <c r="D8" s="87"/>
      <c r="E8" s="87"/>
      <c r="F8" s="87"/>
      <c r="G8" s="87"/>
      <c r="H8" s="64"/>
      <c r="I8" s="114"/>
    </row>
    <row r="9" spans="1:9" ht="15">
      <c r="A9" s="63"/>
      <c r="B9" s="87"/>
      <c r="C9" s="87"/>
      <c r="D9" s="87"/>
      <c r="E9" s="87"/>
      <c r="F9" s="87"/>
      <c r="G9" s="87"/>
      <c r="H9" s="64"/>
      <c r="I9" s="114"/>
    </row>
    <row r="10" spans="1:9" ht="15">
      <c r="A10" s="63"/>
      <c r="B10" s="87"/>
      <c r="C10" s="87"/>
      <c r="D10" s="87"/>
      <c r="E10" s="87"/>
      <c r="F10" s="87"/>
      <c r="G10" s="87"/>
      <c r="H10" s="64"/>
      <c r="I10" s="114"/>
    </row>
    <row r="11" spans="1:9" ht="18">
      <c r="A11" s="63"/>
      <c r="B11" s="87"/>
      <c r="C11" s="87"/>
      <c r="D11" s="87"/>
      <c r="E11" s="87"/>
      <c r="F11" s="87"/>
      <c r="G11" s="87"/>
      <c r="H11" s="64"/>
      <c r="I11" s="113"/>
    </row>
    <row r="12" spans="1:9">
      <c r="A12" s="63"/>
      <c r="B12" s="87"/>
      <c r="C12" s="87"/>
      <c r="D12" s="87"/>
      <c r="E12" s="87"/>
      <c r="F12" s="87"/>
      <c r="G12" s="87"/>
      <c r="H12" s="64"/>
    </row>
    <row r="13" spans="1:9">
      <c r="A13" s="63"/>
      <c r="B13" s="87"/>
      <c r="C13" s="87"/>
      <c r="D13" s="87"/>
      <c r="E13" s="87"/>
      <c r="F13" s="87"/>
      <c r="G13" s="87"/>
      <c r="H13" s="64"/>
    </row>
    <row r="14" spans="1:9">
      <c r="A14" s="63"/>
      <c r="B14" s="87"/>
      <c r="C14" s="87"/>
      <c r="D14" s="87"/>
      <c r="E14" s="87"/>
      <c r="F14" s="87"/>
      <c r="G14" s="87"/>
      <c r="H14" s="64"/>
    </row>
    <row r="15" spans="1:9">
      <c r="A15" s="63"/>
      <c r="B15" s="87"/>
      <c r="C15" s="87"/>
      <c r="D15" s="87"/>
      <c r="E15" s="87"/>
      <c r="F15" s="87"/>
      <c r="G15" s="87"/>
      <c r="H15" s="64"/>
    </row>
    <row r="16" spans="1:9">
      <c r="A16" s="63"/>
      <c r="B16" s="87"/>
      <c r="C16" s="87"/>
      <c r="D16" s="87"/>
      <c r="E16" s="87"/>
      <c r="F16" s="87"/>
      <c r="G16" s="87"/>
      <c r="H16" s="64"/>
    </row>
    <row r="17" spans="1:8">
      <c r="A17" s="63"/>
      <c r="B17" s="87"/>
      <c r="C17" s="87"/>
      <c r="D17" s="87"/>
      <c r="E17" s="87"/>
      <c r="F17" s="87"/>
      <c r="G17" s="87"/>
      <c r="H17" s="64"/>
    </row>
    <row r="18" spans="1:8">
      <c r="A18" s="63"/>
      <c r="B18" s="87"/>
      <c r="C18" s="87"/>
      <c r="D18" s="87"/>
      <c r="E18" s="87"/>
      <c r="F18" s="87"/>
      <c r="G18" s="87"/>
      <c r="H18" s="64"/>
    </row>
    <row r="19" spans="1:8">
      <c r="A19" s="63"/>
      <c r="B19" s="87"/>
      <c r="C19" s="87"/>
      <c r="D19" s="87"/>
      <c r="E19" s="87"/>
      <c r="F19" s="87"/>
      <c r="G19" s="87"/>
      <c r="H19" s="64"/>
    </row>
    <row r="20" spans="1:8">
      <c r="A20" s="63"/>
      <c r="B20" s="87"/>
      <c r="C20" s="87"/>
      <c r="D20" s="87"/>
      <c r="E20" s="87"/>
      <c r="F20" s="87"/>
      <c r="G20" s="87"/>
      <c r="H20" s="64"/>
    </row>
    <row r="21" spans="1:8">
      <c r="A21" s="63"/>
      <c r="B21" s="87"/>
      <c r="C21" s="87"/>
      <c r="D21" s="87"/>
      <c r="E21" s="87"/>
      <c r="F21" s="87"/>
      <c r="G21" s="87"/>
      <c r="H21" s="64"/>
    </row>
    <row r="22" spans="1:8">
      <c r="A22" s="63"/>
      <c r="B22" s="87"/>
      <c r="C22" s="87"/>
      <c r="D22" s="87"/>
      <c r="E22" s="87"/>
      <c r="F22" s="87"/>
      <c r="G22" s="87"/>
      <c r="H22" s="64"/>
    </row>
    <row r="23" spans="1:8">
      <c r="A23" s="63"/>
      <c r="B23" s="87"/>
      <c r="C23" s="87"/>
      <c r="D23" s="87"/>
      <c r="E23" s="87"/>
      <c r="F23" s="87"/>
      <c r="G23" s="87"/>
      <c r="H23" s="64"/>
    </row>
    <row r="24" spans="1:8">
      <c r="A24" s="63"/>
      <c r="B24" s="87"/>
      <c r="C24" s="87"/>
      <c r="D24" s="87"/>
      <c r="E24" s="87"/>
      <c r="F24" s="87"/>
      <c r="G24" s="87"/>
      <c r="H24" s="64"/>
    </row>
    <row r="25" spans="1:8">
      <c r="A25" s="63"/>
      <c r="B25" s="87"/>
      <c r="C25" s="87"/>
      <c r="D25" s="87"/>
      <c r="E25" s="87"/>
      <c r="F25" s="87"/>
      <c r="G25" s="87"/>
      <c r="H25" s="64"/>
    </row>
    <row r="26" spans="1:8">
      <c r="A26" s="63"/>
      <c r="B26" s="87"/>
      <c r="C26" s="87"/>
      <c r="D26" s="87"/>
      <c r="E26" s="87"/>
      <c r="F26" s="87"/>
      <c r="G26" s="87"/>
      <c r="H26" s="64"/>
    </row>
    <row r="27" spans="1:8">
      <c r="A27" s="63"/>
      <c r="B27" s="87"/>
      <c r="C27" s="87"/>
      <c r="D27" s="87"/>
      <c r="E27" s="87"/>
      <c r="F27" s="87"/>
      <c r="G27" s="87"/>
      <c r="H27" s="64"/>
    </row>
    <row r="28" spans="1:8">
      <c r="A28" s="63"/>
      <c r="B28" s="87"/>
      <c r="C28" s="87"/>
      <c r="D28" s="87"/>
      <c r="E28" s="87"/>
      <c r="F28" s="87"/>
      <c r="G28" s="87"/>
      <c r="H28" s="64"/>
    </row>
    <row r="29" spans="1:8" ht="159" customHeight="1">
      <c r="A29" s="65"/>
      <c r="B29" s="124"/>
      <c r="C29" s="124"/>
      <c r="D29" s="124"/>
      <c r="E29" s="124"/>
      <c r="F29" s="124"/>
      <c r="G29" s="124"/>
      <c r="H29" s="66"/>
    </row>
    <row r="30" spans="1:8" ht="15.75">
      <c r="A30" s="125" t="s">
        <v>1110</v>
      </c>
      <c r="B30" s="126"/>
      <c r="C30" s="126"/>
      <c r="D30" s="127"/>
      <c r="E30" s="126" t="s">
        <v>812</v>
      </c>
      <c r="F30" s="128"/>
      <c r="G30" s="128"/>
      <c r="H30" s="129"/>
    </row>
    <row r="31" spans="1:8" ht="15">
      <c r="A31" s="130" t="s">
        <v>1114</v>
      </c>
      <c r="B31" s="131"/>
      <c r="C31" s="131"/>
      <c r="D31" s="132"/>
      <c r="E31" s="131" t="s">
        <v>1111</v>
      </c>
      <c r="F31" s="131"/>
      <c r="G31" s="131"/>
      <c r="H31" s="132"/>
    </row>
    <row r="45" ht="30" customHeight="1"/>
  </sheetData>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9" sqref="C9"/>
    </sheetView>
  </sheetViews>
  <sheetFormatPr defaultRowHeight="12.75"/>
  <cols>
    <col min="1" max="1" width="5" style="10" customWidth="1"/>
    <col min="2" max="2" width="50.25" style="10" customWidth="1"/>
    <col min="3" max="3" width="22.375" style="10" customWidth="1"/>
    <col min="4" max="16384" width="9" style="2"/>
  </cols>
  <sheetData>
    <row r="1" spans="1:4">
      <c r="A1" s="1" t="s">
        <v>784</v>
      </c>
      <c r="B1" s="148" t="str">
        <f>IF('1_GO'!C3="","",'1_GO'!C3)</f>
        <v>Muhasebat İşlemleri</v>
      </c>
      <c r="C1" s="149"/>
      <c r="D1" s="33" t="s">
        <v>808</v>
      </c>
    </row>
    <row r="2" spans="1:4">
      <c r="A2" s="1" t="s">
        <v>786</v>
      </c>
      <c r="B2" s="150" t="str">
        <f>IF('1_GO'!C4="","",'1_GO'!C4)</f>
        <v>Evrak İşlemleri</v>
      </c>
      <c r="C2" s="151"/>
    </row>
    <row r="3" spans="1:4">
      <c r="A3" s="1" t="s">
        <v>785</v>
      </c>
      <c r="B3" s="150" t="str">
        <f>IF('1_GO'!C5="","",'1_GO'!C5)</f>
        <v>Evrak İşlemleri Süreci</v>
      </c>
      <c r="C3" s="151"/>
    </row>
    <row r="4" spans="1:4">
      <c r="A4" s="2"/>
      <c r="B4" s="117"/>
      <c r="C4" s="117"/>
    </row>
    <row r="5" spans="1:4" ht="18">
      <c r="A5" s="4" t="s">
        <v>787</v>
      </c>
      <c r="B5" s="5"/>
      <c r="C5" s="6"/>
    </row>
    <row r="6" spans="1:4">
      <c r="A6" s="7" t="s">
        <v>780</v>
      </c>
      <c r="B6" s="8"/>
      <c r="C6" s="9"/>
    </row>
    <row r="7" spans="1:4">
      <c r="A7" s="3"/>
      <c r="B7" s="2"/>
      <c r="C7" s="2"/>
    </row>
    <row r="8" spans="1:4">
      <c r="A8" s="1" t="s">
        <v>782</v>
      </c>
      <c r="B8" s="1" t="s">
        <v>1042</v>
      </c>
      <c r="C8" s="13" t="s">
        <v>1048</v>
      </c>
    </row>
    <row r="9" spans="1:4">
      <c r="A9" s="10">
        <v>1</v>
      </c>
      <c r="B9" s="10" t="s">
        <v>1056</v>
      </c>
      <c r="C9" s="10">
        <v>2</v>
      </c>
    </row>
    <row r="10" spans="1:4">
      <c r="A10" s="10">
        <v>2</v>
      </c>
      <c r="B10" s="10" t="s">
        <v>1057</v>
      </c>
      <c r="C10" s="10">
        <v>1</v>
      </c>
    </row>
    <row r="11" spans="1:4">
      <c r="A11" s="10">
        <v>3</v>
      </c>
      <c r="B11" s="10" t="s">
        <v>1058</v>
      </c>
      <c r="C11" s="10">
        <v>1</v>
      </c>
    </row>
    <row r="12" spans="1:4">
      <c r="A12" s="10">
        <v>4</v>
      </c>
      <c r="B12" s="10" t="s">
        <v>1059</v>
      </c>
      <c r="C12" s="10">
        <v>1</v>
      </c>
    </row>
  </sheetData>
  <sheetProtection selectLockedCells="1"/>
  <mergeCells count="3">
    <mergeCell ref="B1:C1"/>
    <mergeCell ref="B2:C2"/>
    <mergeCell ref="B3:C3"/>
  </mergeCells>
  <phoneticPr fontId="34" type="noConversion"/>
  <conditionalFormatting sqref="B1:C3">
    <cfRule type="containsBlanks" dxfId="35" priority="3">
      <formula>LEN(TRIM(B1))=0</formula>
    </cfRule>
  </conditionalFormatting>
  <conditionalFormatting sqref="A9:B150 A151:C65324">
    <cfRule type="containsBlanks" dxfId="34" priority="2">
      <formula>LEN(TRIM(A9))=0</formula>
    </cfRule>
  </conditionalFormatting>
  <conditionalFormatting sqref="C9:C150">
    <cfRule type="containsBlanks" dxfId="33"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2" sqref="B2:C3"/>
    </sheetView>
  </sheetViews>
  <sheetFormatPr defaultRowHeight="12.75"/>
  <cols>
    <col min="1" max="1" width="5" style="10" customWidth="1"/>
    <col min="2" max="2" width="64.875" style="10" customWidth="1"/>
    <col min="3" max="3" width="13.875" style="10" customWidth="1"/>
    <col min="4" max="16384" width="9" style="2"/>
  </cols>
  <sheetData>
    <row r="1" spans="1:4">
      <c r="A1" s="1" t="s">
        <v>784</v>
      </c>
      <c r="B1" s="148" t="str">
        <f>IF('1_GO'!C3="","",'1_GO'!C3)</f>
        <v>Muhasebat İşlemleri</v>
      </c>
      <c r="C1" s="149"/>
      <c r="D1" s="33" t="s">
        <v>808</v>
      </c>
    </row>
    <row r="2" spans="1:4">
      <c r="A2" s="1" t="s">
        <v>786</v>
      </c>
      <c r="B2" s="150" t="str">
        <f>IF('1_GO'!C4="","",'1_GO'!C4)</f>
        <v>Evrak İşlemleri</v>
      </c>
      <c r="C2" s="151"/>
    </row>
    <row r="3" spans="1:4">
      <c r="A3" s="1" t="s">
        <v>785</v>
      </c>
      <c r="B3" s="150" t="str">
        <f>IF('1_GO'!C5="","",'1_GO'!C5)</f>
        <v>Evrak İşlemleri Süreci</v>
      </c>
      <c r="C3" s="151"/>
    </row>
    <row r="4" spans="1:4">
      <c r="A4" s="2"/>
      <c r="B4" s="2"/>
      <c r="C4" s="2"/>
    </row>
    <row r="5" spans="1:4" ht="18">
      <c r="A5" s="4" t="s">
        <v>1049</v>
      </c>
      <c r="B5" s="5"/>
      <c r="C5" s="6"/>
    </row>
    <row r="6" spans="1:4">
      <c r="A6" s="7" t="s">
        <v>1050</v>
      </c>
      <c r="B6" s="8"/>
      <c r="C6" s="9"/>
    </row>
    <row r="7" spans="1:4" ht="18.75">
      <c r="A7" s="104"/>
      <c r="B7" s="2"/>
      <c r="C7" s="2"/>
    </row>
    <row r="8" spans="1:4">
      <c r="A8" s="1" t="s">
        <v>782</v>
      </c>
      <c r="B8" s="1" t="s">
        <v>789</v>
      </c>
      <c r="C8" s="1" t="s">
        <v>781</v>
      </c>
    </row>
    <row r="9" spans="1:4">
      <c r="A9" s="10">
        <v>1</v>
      </c>
      <c r="B9" s="10" t="s">
        <v>1071</v>
      </c>
      <c r="C9" s="10">
        <v>3</v>
      </c>
    </row>
    <row r="10" spans="1:4">
      <c r="A10" s="10">
        <v>2</v>
      </c>
      <c r="B10" s="10" t="s">
        <v>1060</v>
      </c>
      <c r="C10" s="10">
        <v>2</v>
      </c>
    </row>
    <row r="11" spans="1:4">
      <c r="A11" s="10">
        <v>3</v>
      </c>
      <c r="B11" s="10" t="s">
        <v>1068</v>
      </c>
      <c r="C11" s="10">
        <v>1</v>
      </c>
    </row>
    <row r="12" spans="1:4">
      <c r="A12" s="10">
        <v>4</v>
      </c>
      <c r="B12" s="10" t="s">
        <v>1078</v>
      </c>
      <c r="C12" s="10">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2" priority="6">
      <formula>LEN(TRIM(B1))=0</formula>
    </cfRule>
  </conditionalFormatting>
  <conditionalFormatting sqref="A130:C65536">
    <cfRule type="containsBlanks" dxfId="31" priority="5">
      <formula>LEN(TRIM(A130))=0</formula>
    </cfRule>
  </conditionalFormatting>
  <conditionalFormatting sqref="A9:B11 A13:B105">
    <cfRule type="containsBlanks" dxfId="30" priority="4">
      <formula>LEN(TRIM(A9))=0</formula>
    </cfRule>
  </conditionalFormatting>
  <conditionalFormatting sqref="C9:C11 C13:C105">
    <cfRule type="containsBlanks" dxfId="29" priority="3">
      <formula>LEN(TRIM(C9))=0</formula>
    </cfRule>
  </conditionalFormatting>
  <conditionalFormatting sqref="A12:B12">
    <cfRule type="containsBlanks" dxfId="28" priority="2">
      <formula>LEN(TRIM(A12))=0</formula>
    </cfRule>
  </conditionalFormatting>
  <conditionalFormatting sqref="C12">
    <cfRule type="containsBlanks" dxfId="27" priority="1">
      <formula>LEN(TRIM(C12))=0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0" customWidth="1"/>
    <col min="2" max="2" width="71.375" style="10" customWidth="1"/>
    <col min="3" max="16384" width="9" style="2"/>
  </cols>
  <sheetData>
    <row r="1" spans="1:3">
      <c r="A1" s="1" t="s">
        <v>784</v>
      </c>
      <c r="B1" s="11" t="str">
        <f>IF('1_GO'!C3="","",'1_GO'!C3)</f>
        <v>Muhasebat İşlemleri</v>
      </c>
      <c r="C1" s="33" t="s">
        <v>808</v>
      </c>
    </row>
    <row r="2" spans="1:3">
      <c r="A2" s="1" t="s">
        <v>786</v>
      </c>
      <c r="B2" s="118" t="str">
        <f>IF('1_GO'!C4="","",'1_GO'!C4)</f>
        <v>Evrak İşlemleri</v>
      </c>
    </row>
    <row r="3" spans="1:3">
      <c r="A3" s="1" t="s">
        <v>785</v>
      </c>
      <c r="B3" s="118" t="str">
        <f>IF('1_GO'!C5="","",'1_GO'!C5)</f>
        <v>Evrak İşlemleri Süreci</v>
      </c>
    </row>
    <row r="4" spans="1:3">
      <c r="A4" s="2"/>
      <c r="B4" s="2"/>
    </row>
    <row r="5" spans="1:3" ht="18">
      <c r="A5" s="4" t="s">
        <v>792</v>
      </c>
      <c r="B5" s="6"/>
    </row>
    <row r="6" spans="1:3">
      <c r="A6" s="7" t="s">
        <v>793</v>
      </c>
      <c r="B6" s="9"/>
    </row>
    <row r="7" spans="1:3">
      <c r="A7" s="3"/>
      <c r="B7" s="2"/>
    </row>
    <row r="8" spans="1:3">
      <c r="A8" s="1" t="s">
        <v>782</v>
      </c>
      <c r="B8" s="1" t="s">
        <v>794</v>
      </c>
    </row>
    <row r="9" spans="1:3">
      <c r="B9" s="10" t="s">
        <v>1115</v>
      </c>
    </row>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 sqref="B2:B3"/>
    </sheetView>
  </sheetViews>
  <sheetFormatPr defaultRowHeight="12.75"/>
  <cols>
    <col min="1" max="1" width="5" style="10" customWidth="1"/>
    <col min="2" max="2" width="79" style="10" customWidth="1"/>
    <col min="3" max="16384" width="9" style="2"/>
  </cols>
  <sheetData>
    <row r="1" spans="1:3">
      <c r="A1" s="1" t="s">
        <v>784</v>
      </c>
      <c r="B1" s="11" t="str">
        <f>IF('1_GO'!C3="","",'1_GO'!C3)</f>
        <v>Muhasebat İşlemleri</v>
      </c>
      <c r="C1" s="33" t="s">
        <v>808</v>
      </c>
    </row>
    <row r="2" spans="1:3">
      <c r="A2" s="1" t="s">
        <v>786</v>
      </c>
      <c r="B2" s="118" t="str">
        <f>IF('1_GO'!C4="","",'1_GO'!C4)</f>
        <v>Evrak İşlemleri</v>
      </c>
    </row>
    <row r="3" spans="1:3">
      <c r="A3" s="1" t="s">
        <v>785</v>
      </c>
      <c r="B3" s="118" t="str">
        <f>IF('1_GO'!C5="","",'1_GO'!C5)</f>
        <v>Evrak İşlemleri Süreci</v>
      </c>
    </row>
    <row r="4" spans="1:3">
      <c r="A4" s="2"/>
      <c r="B4" s="2"/>
    </row>
    <row r="5" spans="1:3" ht="18">
      <c r="A5" s="4" t="s">
        <v>443</v>
      </c>
      <c r="B5" s="6"/>
    </row>
    <row r="6" spans="1:3">
      <c r="A6" s="7"/>
      <c r="B6" s="9"/>
    </row>
    <row r="7" spans="1:3">
      <c r="A7" s="3"/>
      <c r="B7" s="2"/>
    </row>
    <row r="8" spans="1:3">
      <c r="A8" s="1" t="s">
        <v>782</v>
      </c>
      <c r="B8" s="1" t="s">
        <v>800</v>
      </c>
    </row>
    <row r="9" spans="1:3">
      <c r="A9" s="10">
        <v>1</v>
      </c>
      <c r="B9" s="10" t="s">
        <v>1080</v>
      </c>
    </row>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 sqref="B2:B3"/>
    </sheetView>
  </sheetViews>
  <sheetFormatPr defaultRowHeight="12.75"/>
  <cols>
    <col min="1" max="1" width="5" style="10" customWidth="1"/>
    <col min="2" max="2" width="80.25" style="10" customWidth="1"/>
    <col min="3" max="16384" width="9" style="2"/>
  </cols>
  <sheetData>
    <row r="1" spans="1:3">
      <c r="A1" s="1" t="s">
        <v>784</v>
      </c>
      <c r="B1" s="11" t="str">
        <f>IF('1_GO'!C3="","",'1_GO'!C3)</f>
        <v>Muhasebat İşlemleri</v>
      </c>
      <c r="C1" s="33" t="s">
        <v>808</v>
      </c>
    </row>
    <row r="2" spans="1:3">
      <c r="A2" s="1" t="s">
        <v>786</v>
      </c>
      <c r="B2" s="118" t="str">
        <f>IF('1_GO'!C4="","",'1_GO'!C4)</f>
        <v>Evrak İşlemleri</v>
      </c>
    </row>
    <row r="3" spans="1:3">
      <c r="A3" s="1" t="s">
        <v>785</v>
      </c>
      <c r="B3" s="118" t="str">
        <f>IF('1_GO'!C5="","",'1_GO'!C5)</f>
        <v>Evrak İşlemleri Süreci</v>
      </c>
    </row>
    <row r="4" spans="1:3">
      <c r="A4" s="2"/>
      <c r="B4" s="2"/>
    </row>
    <row r="5" spans="1:3" ht="18">
      <c r="A5" s="4" t="s">
        <v>444</v>
      </c>
      <c r="B5" s="6"/>
    </row>
    <row r="6" spans="1:3">
      <c r="A6" s="7"/>
      <c r="B6" s="9"/>
    </row>
    <row r="7" spans="1:3">
      <c r="A7" s="3"/>
      <c r="B7" s="2"/>
    </row>
    <row r="8" spans="1:3">
      <c r="A8" s="1" t="s">
        <v>782</v>
      </c>
      <c r="B8" s="1" t="s">
        <v>801</v>
      </c>
    </row>
    <row r="9" spans="1:3">
      <c r="A9" s="10">
        <v>1</v>
      </c>
      <c r="B9" s="10" t="s">
        <v>1081</v>
      </c>
    </row>
  </sheetData>
  <sheetProtection selectLockedCells="1"/>
  <phoneticPr fontId="34" type="noConversion"/>
  <conditionalFormatting sqref="B1:B3">
    <cfRule type="containsBlanks" dxfId="22" priority="3">
      <formula>LEN(TRIM(B1))=0</formula>
    </cfRule>
  </conditionalFormatting>
  <conditionalFormatting sqref="A11:B65536 A9:A10">
    <cfRule type="containsBlanks" dxfId="21" priority="2">
      <formula>LEN(TRIM(A9))=0</formula>
    </cfRule>
  </conditionalFormatting>
  <conditionalFormatting sqref="B9:B10">
    <cfRule type="containsBlanks" dxfId="2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 sqref="B2:B3"/>
    </sheetView>
  </sheetViews>
  <sheetFormatPr defaultRowHeight="12.75"/>
  <cols>
    <col min="1" max="1" width="5" style="10" customWidth="1"/>
    <col min="2" max="2" width="78" style="10" customWidth="1"/>
    <col min="3" max="16384" width="9" style="2"/>
  </cols>
  <sheetData>
    <row r="1" spans="1:3">
      <c r="A1" s="1" t="s">
        <v>784</v>
      </c>
      <c r="B1" s="11" t="str">
        <f>IF('1_GO'!C3="","",'1_GO'!C3)</f>
        <v>Muhasebat İşlemleri</v>
      </c>
      <c r="C1" s="33" t="s">
        <v>808</v>
      </c>
    </row>
    <row r="2" spans="1:3">
      <c r="A2" s="1" t="s">
        <v>786</v>
      </c>
      <c r="B2" s="118" t="str">
        <f>IF('1_GO'!C4="","",'1_GO'!C4)</f>
        <v>Evrak İşlemleri</v>
      </c>
    </row>
    <row r="3" spans="1:3">
      <c r="A3" s="1" t="s">
        <v>785</v>
      </c>
      <c r="B3" s="118" t="str">
        <f>IF('1_GO'!C5="","",'1_GO'!C5)</f>
        <v>Evrak İşlemleri Süreci</v>
      </c>
    </row>
    <row r="4" spans="1:3">
      <c r="A4" s="2"/>
      <c r="B4" s="2"/>
    </row>
    <row r="5" spans="1:3" ht="18">
      <c r="A5" s="4" t="s">
        <v>445</v>
      </c>
      <c r="B5" s="6"/>
    </row>
    <row r="6" spans="1:3">
      <c r="A6" s="7"/>
      <c r="B6" s="9"/>
    </row>
    <row r="7" spans="1:3">
      <c r="A7" s="3"/>
      <c r="B7" s="2"/>
    </row>
    <row r="8" spans="1:3">
      <c r="A8" s="1" t="s">
        <v>782</v>
      </c>
      <c r="B8" s="1" t="s">
        <v>802</v>
      </c>
    </row>
    <row r="9" spans="1:3">
      <c r="A9" s="109" t="s">
        <v>1061</v>
      </c>
      <c r="B9" s="109" t="s">
        <v>1082</v>
      </c>
    </row>
    <row r="10" spans="1:3">
      <c r="A10" s="109" t="s">
        <v>1086</v>
      </c>
      <c r="B10" s="109" t="s">
        <v>1083</v>
      </c>
    </row>
    <row r="11" spans="1:3">
      <c r="A11" s="109" t="s">
        <v>1087</v>
      </c>
      <c r="B11" s="109" t="s">
        <v>1084</v>
      </c>
    </row>
    <row r="12" spans="1:3">
      <c r="A12" s="109" t="s">
        <v>1088</v>
      </c>
      <c r="B12" s="109" t="s">
        <v>1085</v>
      </c>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4"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Nalan Öztürk Şahin</cp:lastModifiedBy>
  <cp:lastPrinted>2014-11-04T13:11:42Z</cp:lastPrinted>
  <dcterms:created xsi:type="dcterms:W3CDTF">2011-03-10T05:19:50Z</dcterms:created>
  <dcterms:modified xsi:type="dcterms:W3CDTF">2019-01-17T12:47:41Z</dcterms:modified>
</cp:coreProperties>
</file>